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5600" windowHeight="92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Лист1!$A$1:$P$117</definedName>
  </definedNames>
  <calcPr calcId="145621"/>
</workbook>
</file>

<file path=xl/calcChain.xml><?xml version="1.0" encoding="utf-8"?>
<calcChain xmlns="http://schemas.openxmlformats.org/spreadsheetml/2006/main">
  <c r="M100" i="1" l="1"/>
  <c r="L100" i="1" s="1"/>
  <c r="F104" i="1"/>
  <c r="E104" i="1"/>
  <c r="E3" i="1"/>
  <c r="D103" i="1"/>
  <c r="F103" i="1" s="1"/>
  <c r="C103" i="1"/>
  <c r="E103" i="1" s="1"/>
  <c r="D102" i="1"/>
  <c r="F102" i="1" s="1"/>
  <c r="C102" i="1"/>
  <c r="E102" i="1" s="1"/>
  <c r="D101" i="1"/>
  <c r="F101" i="1" s="1"/>
  <c r="C101" i="1"/>
  <c r="E101" i="1" s="1"/>
  <c r="D100" i="1"/>
  <c r="F100" i="1" s="1"/>
  <c r="C100" i="1"/>
  <c r="E100" i="1" s="1"/>
  <c r="D99" i="1"/>
  <c r="F99" i="1" s="1"/>
  <c r="C99" i="1"/>
  <c r="E99" i="1" s="1"/>
  <c r="D98" i="1"/>
  <c r="F98" i="1" s="1"/>
  <c r="C98" i="1"/>
  <c r="E98" i="1" s="1"/>
  <c r="D97" i="1"/>
  <c r="F97" i="1" s="1"/>
  <c r="C97" i="1"/>
  <c r="E97" i="1" s="1"/>
  <c r="D96" i="1"/>
  <c r="F96" i="1" s="1"/>
  <c r="C96" i="1"/>
  <c r="E96" i="1" s="1"/>
  <c r="D95" i="1"/>
  <c r="F95" i="1" s="1"/>
  <c r="C95" i="1"/>
  <c r="E95" i="1" s="1"/>
  <c r="D94" i="1"/>
  <c r="F94" i="1" s="1"/>
  <c r="C94" i="1"/>
  <c r="E94" i="1" s="1"/>
  <c r="D93" i="1"/>
  <c r="F93" i="1" s="1"/>
  <c r="C93" i="1"/>
  <c r="E93" i="1" s="1"/>
  <c r="D92" i="1"/>
  <c r="F92" i="1" s="1"/>
  <c r="C92" i="1"/>
  <c r="E92" i="1" s="1"/>
  <c r="D91" i="1"/>
  <c r="F91" i="1" s="1"/>
  <c r="C91" i="1"/>
  <c r="E91" i="1" s="1"/>
  <c r="D90" i="1"/>
  <c r="F90" i="1" s="1"/>
  <c r="C90" i="1"/>
  <c r="E90" i="1" s="1"/>
  <c r="D89" i="1"/>
  <c r="F89" i="1" s="1"/>
  <c r="C89" i="1"/>
  <c r="E89" i="1" s="1"/>
  <c r="D88" i="1"/>
  <c r="F88" i="1" s="1"/>
  <c r="C88" i="1"/>
  <c r="E88" i="1" s="1"/>
  <c r="D87" i="1"/>
  <c r="F87" i="1" s="1"/>
  <c r="C87" i="1"/>
  <c r="E87" i="1" s="1"/>
  <c r="D86" i="1"/>
  <c r="F86" i="1" s="1"/>
  <c r="C86" i="1"/>
  <c r="E86" i="1" s="1"/>
  <c r="D85" i="1"/>
  <c r="F85" i="1" s="1"/>
  <c r="C85" i="1"/>
  <c r="E85" i="1" s="1"/>
  <c r="D84" i="1"/>
  <c r="F84" i="1" s="1"/>
  <c r="C84" i="1"/>
  <c r="E84" i="1" s="1"/>
  <c r="D83" i="1"/>
  <c r="F83" i="1" s="1"/>
  <c r="C83" i="1"/>
  <c r="E83" i="1" s="1"/>
  <c r="D82" i="1"/>
  <c r="F82" i="1" s="1"/>
  <c r="C82" i="1"/>
  <c r="E82" i="1" s="1"/>
  <c r="D81" i="1"/>
  <c r="F81" i="1" s="1"/>
  <c r="C81" i="1"/>
  <c r="E81" i="1" s="1"/>
  <c r="D80" i="1"/>
  <c r="F80" i="1" s="1"/>
  <c r="C80" i="1"/>
  <c r="E80" i="1" s="1"/>
  <c r="D79" i="1"/>
  <c r="F79" i="1" s="1"/>
  <c r="C79" i="1"/>
  <c r="E79" i="1" s="1"/>
  <c r="D78" i="1"/>
  <c r="F78" i="1" s="1"/>
  <c r="C78" i="1"/>
  <c r="E78" i="1" s="1"/>
  <c r="D77" i="1"/>
  <c r="F77" i="1" s="1"/>
  <c r="C77" i="1"/>
  <c r="E77" i="1" s="1"/>
  <c r="D76" i="1"/>
  <c r="F76" i="1" s="1"/>
  <c r="C76" i="1"/>
  <c r="E76" i="1" s="1"/>
  <c r="D75" i="1"/>
  <c r="F75" i="1" s="1"/>
  <c r="C75" i="1"/>
  <c r="E75" i="1" s="1"/>
  <c r="D74" i="1"/>
  <c r="F74" i="1" s="1"/>
  <c r="C74" i="1"/>
  <c r="E74" i="1" s="1"/>
  <c r="D73" i="1"/>
  <c r="F73" i="1" s="1"/>
  <c r="C73" i="1"/>
  <c r="E73" i="1" s="1"/>
  <c r="D72" i="1"/>
  <c r="F72" i="1" s="1"/>
  <c r="C72" i="1"/>
  <c r="E72" i="1" s="1"/>
  <c r="D70" i="1"/>
  <c r="F70" i="1" s="1"/>
  <c r="C70" i="1"/>
  <c r="E70" i="1" s="1"/>
  <c r="D65" i="1"/>
  <c r="F65" i="1" s="1"/>
  <c r="C65" i="1"/>
  <c r="E65" i="1" s="1"/>
  <c r="D64" i="1"/>
  <c r="F64" i="1" s="1"/>
  <c r="C64" i="1"/>
  <c r="E64" i="1" s="1"/>
  <c r="D61" i="1"/>
  <c r="F61" i="1" s="1"/>
  <c r="C61" i="1"/>
  <c r="E61" i="1" s="1"/>
  <c r="D60" i="1"/>
  <c r="F60" i="1" s="1"/>
  <c r="C60" i="1"/>
  <c r="E60" i="1" s="1"/>
  <c r="D59" i="1"/>
  <c r="F59" i="1" s="1"/>
  <c r="C59" i="1"/>
  <c r="E59" i="1" s="1"/>
  <c r="D58" i="1"/>
  <c r="F58" i="1" s="1"/>
  <c r="C58" i="1"/>
  <c r="E58" i="1" s="1"/>
  <c r="D26" i="1"/>
  <c r="F26" i="1" s="1"/>
  <c r="C26" i="1"/>
  <c r="E26" i="1" s="1"/>
  <c r="D18" i="1"/>
  <c r="F18" i="1" s="1"/>
  <c r="C18" i="1"/>
  <c r="E18" i="1" s="1"/>
  <c r="D4" i="1"/>
  <c r="F4" i="1" s="1"/>
  <c r="D5" i="1"/>
  <c r="F5" i="1" s="1"/>
  <c r="D6" i="1"/>
  <c r="F6" i="1" s="1"/>
  <c r="D7" i="1"/>
  <c r="F7" i="1" s="1"/>
  <c r="D8" i="1"/>
  <c r="F8" i="1" s="1"/>
  <c r="D9" i="1"/>
  <c r="F9" i="1" s="1"/>
  <c r="D10" i="1"/>
  <c r="F10" i="1" s="1"/>
  <c r="D11" i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D17" i="1"/>
  <c r="F17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  <c r="D33" i="1"/>
  <c r="F33" i="1" s="1"/>
  <c r="D34" i="1"/>
  <c r="F34" i="1" s="1"/>
  <c r="D35" i="1"/>
  <c r="F35" i="1" s="1"/>
  <c r="D36" i="1"/>
  <c r="F36" i="1" s="1"/>
  <c r="D37" i="1"/>
  <c r="F37" i="1" s="1"/>
  <c r="D38" i="1"/>
  <c r="F38" i="1" s="1"/>
  <c r="D39" i="1"/>
  <c r="F39" i="1" s="1"/>
  <c r="D40" i="1"/>
  <c r="F40" i="1" s="1"/>
  <c r="D41" i="1"/>
  <c r="F41" i="1" s="1"/>
  <c r="D42" i="1"/>
  <c r="F42" i="1" s="1"/>
  <c r="D43" i="1"/>
  <c r="F43" i="1" s="1"/>
  <c r="D44" i="1"/>
  <c r="F44" i="1" s="1"/>
  <c r="D45" i="1"/>
  <c r="F45" i="1" s="1"/>
  <c r="D46" i="1"/>
  <c r="F46" i="1" s="1"/>
  <c r="D47" i="1"/>
  <c r="F47" i="1" s="1"/>
  <c r="D48" i="1"/>
  <c r="F48" i="1" s="1"/>
  <c r="D49" i="1"/>
  <c r="F49" i="1" s="1"/>
  <c r="D50" i="1"/>
  <c r="F50" i="1" s="1"/>
  <c r="D51" i="1"/>
  <c r="F51" i="1" s="1"/>
  <c r="D52" i="1"/>
  <c r="F52" i="1" s="1"/>
  <c r="D53" i="1"/>
  <c r="F53" i="1" s="1"/>
  <c r="D54" i="1"/>
  <c r="F54" i="1" s="1"/>
  <c r="D55" i="1"/>
  <c r="F55" i="1" s="1"/>
  <c r="D56" i="1"/>
  <c r="F56" i="1" s="1"/>
  <c r="D57" i="1"/>
  <c r="F57" i="1" s="1"/>
  <c r="D62" i="1"/>
  <c r="F62" i="1" s="1"/>
  <c r="D63" i="1"/>
  <c r="F63" i="1" s="1"/>
  <c r="D66" i="1"/>
  <c r="F66" i="1" s="1"/>
  <c r="D67" i="1"/>
  <c r="F67" i="1" s="1"/>
  <c r="D68" i="1"/>
  <c r="F68" i="1" s="1"/>
  <c r="D69" i="1"/>
  <c r="F69" i="1" s="1"/>
  <c r="D71" i="1"/>
  <c r="F71" i="1" s="1"/>
  <c r="D3" i="1"/>
  <c r="F3" i="1" s="1"/>
  <c r="C5" i="1"/>
  <c r="E5" i="1" s="1"/>
  <c r="C6" i="1"/>
  <c r="E6" i="1" s="1"/>
  <c r="C7" i="1"/>
  <c r="E7" i="1" s="1"/>
  <c r="C8" i="1"/>
  <c r="E8" i="1" s="1"/>
  <c r="C9" i="1"/>
  <c r="E9" i="1" s="1"/>
  <c r="C10" i="1"/>
  <c r="E10" i="1" s="1"/>
  <c r="C11" i="1"/>
  <c r="E11" i="1" s="1"/>
  <c r="C12" i="1"/>
  <c r="E12" i="1" s="1"/>
  <c r="C13" i="1"/>
  <c r="E13" i="1" s="1"/>
  <c r="C14" i="1"/>
  <c r="E14" i="1" s="1"/>
  <c r="C15" i="1"/>
  <c r="E15" i="1" s="1"/>
  <c r="C16" i="1"/>
  <c r="E16" i="1" s="1"/>
  <c r="C17" i="1"/>
  <c r="E17" i="1" s="1"/>
  <c r="C19" i="1"/>
  <c r="E19" i="1" s="1"/>
  <c r="C20" i="1"/>
  <c r="E20" i="1" s="1"/>
  <c r="C21" i="1"/>
  <c r="E21" i="1" s="1"/>
  <c r="C22" i="1"/>
  <c r="E22" i="1" s="1"/>
  <c r="C23" i="1"/>
  <c r="E23" i="1" s="1"/>
  <c r="C24" i="1"/>
  <c r="E24" i="1" s="1"/>
  <c r="C25" i="1"/>
  <c r="E25" i="1" s="1"/>
  <c r="C27" i="1"/>
  <c r="E27" i="1" s="1"/>
  <c r="C28" i="1"/>
  <c r="E28" i="1" s="1"/>
  <c r="C29" i="1"/>
  <c r="E29" i="1" s="1"/>
  <c r="C30" i="1"/>
  <c r="E30" i="1" s="1"/>
  <c r="C31" i="1"/>
  <c r="E31" i="1" s="1"/>
  <c r="C32" i="1"/>
  <c r="E32" i="1" s="1"/>
  <c r="C33" i="1"/>
  <c r="E33" i="1" s="1"/>
  <c r="C34" i="1"/>
  <c r="E34" i="1" s="1"/>
  <c r="C35" i="1"/>
  <c r="E35" i="1" s="1"/>
  <c r="C36" i="1"/>
  <c r="E36" i="1" s="1"/>
  <c r="C37" i="1"/>
  <c r="E37" i="1" s="1"/>
  <c r="C38" i="1"/>
  <c r="E38" i="1" s="1"/>
  <c r="C39" i="1"/>
  <c r="E39" i="1" s="1"/>
  <c r="C40" i="1"/>
  <c r="E40" i="1" s="1"/>
  <c r="C41" i="1"/>
  <c r="E41" i="1" s="1"/>
  <c r="C42" i="1"/>
  <c r="E42" i="1" s="1"/>
  <c r="C43" i="1"/>
  <c r="E43" i="1" s="1"/>
  <c r="C44" i="1"/>
  <c r="E44" i="1" s="1"/>
  <c r="C45" i="1"/>
  <c r="E45" i="1" s="1"/>
  <c r="C46" i="1"/>
  <c r="E46" i="1" s="1"/>
  <c r="C47" i="1"/>
  <c r="E47" i="1" s="1"/>
  <c r="C48" i="1"/>
  <c r="E48" i="1" s="1"/>
  <c r="C49" i="1"/>
  <c r="E49" i="1" s="1"/>
  <c r="C50" i="1"/>
  <c r="E50" i="1" s="1"/>
  <c r="C51" i="1"/>
  <c r="E51" i="1" s="1"/>
  <c r="C52" i="1"/>
  <c r="E52" i="1" s="1"/>
  <c r="C53" i="1"/>
  <c r="E53" i="1" s="1"/>
  <c r="C54" i="1"/>
  <c r="E54" i="1" s="1"/>
  <c r="C55" i="1"/>
  <c r="E55" i="1" s="1"/>
  <c r="C56" i="1"/>
  <c r="E56" i="1" s="1"/>
  <c r="C57" i="1"/>
  <c r="E57" i="1" s="1"/>
  <c r="C62" i="1"/>
  <c r="E62" i="1" s="1"/>
  <c r="C63" i="1"/>
  <c r="E63" i="1" s="1"/>
  <c r="C66" i="1"/>
  <c r="E66" i="1" s="1"/>
  <c r="C67" i="1"/>
  <c r="E67" i="1" s="1"/>
  <c r="C68" i="1"/>
  <c r="E68" i="1" s="1"/>
  <c r="C69" i="1"/>
  <c r="E69" i="1" s="1"/>
  <c r="C71" i="1"/>
  <c r="E71" i="1" s="1"/>
  <c r="C4" i="1"/>
  <c r="E4" i="1" s="1"/>
  <c r="C105" i="1"/>
  <c r="K101" i="1" l="1"/>
</calcChain>
</file>

<file path=xl/sharedStrings.xml><?xml version="1.0" encoding="utf-8"?>
<sst xmlns="http://schemas.openxmlformats.org/spreadsheetml/2006/main" count="18" uniqueCount="16">
  <si>
    <t>X</t>
  </si>
  <si>
    <t>Y</t>
  </si>
  <si>
    <t>0,00000</t>
  </si>
  <si>
    <t>1,00000</t>
  </si>
  <si>
    <t>Длина хорды, мм</t>
  </si>
  <si>
    <t>1</t>
  </si>
  <si>
    <t>X в %</t>
  </si>
  <si>
    <t>Y в %</t>
  </si>
  <si>
    <t>X в мм</t>
  </si>
  <si>
    <t>Y в мм</t>
  </si>
  <si>
    <t>От задней кромки к передней верх профиля</t>
  </si>
  <si>
    <t>От передней кромки к задней низ профиля</t>
  </si>
  <si>
    <t>Профиль  HN 1036</t>
  </si>
  <si>
    <t>Чертеж малый</t>
  </si>
  <si>
    <t>Реальный размер</t>
  </si>
  <si>
    <t>138,5138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</si>
</sst>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1" xfId="0" applyBorder="1" applyAlignment="1">
      <alignment shrinkToFit="1"/>
    </xf>
    <xf numFmtId="0" fontId="0" fillId="0" borderId="0" xfId="0" applyAlignment="1">
      <alignment shrinkToFit="1"/>
    </xf>
    <xf numFmtId="164" fontId="0" fillId="0" borderId="1" xfId="0" applyNumberFormat="1" applyBorder="1" applyAlignment="1">
      <alignment shrinkToFit="1"/>
    </xf>
    <xf numFmtId="1" fontId="0" fillId="0" borderId="0" xfId="0" applyNumberFormat="1" applyAlignment="1">
      <alignment shrinkToFit="1"/>
    </xf>
    <xf numFmtId="49" fontId="0" fillId="0" borderId="0" xfId="0" applyNumberFormat="1" applyBorder="1" applyAlignment="1">
      <alignment shrinkToFit="1"/>
    </xf>
    <xf numFmtId="49" fontId="0" fillId="3" borderId="1" xfId="0" applyNumberFormat="1" applyFill="1" applyBorder="1" applyAlignment="1">
      <alignment shrinkToFit="1"/>
    </xf>
    <xf numFmtId="49" fontId="0" fillId="0" borderId="0" xfId="0" applyNumberFormat="1"/>
    <xf numFmtId="0" fontId="0" fillId="0" borderId="0" xfId="0" applyNumberFormat="1"/>
    <xf numFmtId="164" fontId="0" fillId="2" borderId="1" xfId="0" applyNumberFormat="1" applyFill="1" applyBorder="1" applyAlignment="1">
      <alignment shrinkToFit="1"/>
    </xf>
    <xf numFmtId="164" fontId="0" fillId="0" borderId="0" xfId="0" applyNumberFormat="1"/>
    <xf numFmtId="164" fontId="0" fillId="4" borderId="1" xfId="0" applyNumberFormat="1" applyFill="1" applyBorder="1" applyAlignment="1">
      <alignment shrinkToFit="1"/>
    </xf>
    <xf numFmtId="164" fontId="0" fillId="2" borderId="0" xfId="0" applyNumberFormat="1" applyFill="1"/>
    <xf numFmtId="164" fontId="0" fillId="0" borderId="2" xfId="0" applyNumberFormat="1" applyBorder="1" applyAlignment="1">
      <alignment shrinkToFit="1"/>
    </xf>
    <xf numFmtId="0" fontId="0" fillId="5" borderId="1" xfId="0" applyFill="1" applyBorder="1"/>
    <xf numFmtId="0" fontId="0" fillId="0" borderId="1" xfId="0" applyBorder="1"/>
    <xf numFmtId="0" fontId="0" fillId="2" borderId="1" xfId="0" applyFill="1" applyBorder="1"/>
    <xf numFmtId="0" fontId="0" fillId="6" borderId="1" xfId="0" applyFill="1" applyBorder="1"/>
    <xf numFmtId="0" fontId="0" fillId="5" borderId="0" xfId="0" applyFill="1"/>
    <xf numFmtId="2" fontId="0" fillId="4" borderId="1" xfId="0" applyNumberFormat="1" applyFill="1" applyBorder="1"/>
    <xf numFmtId="2" fontId="0" fillId="2" borderId="1" xfId="0" applyNumberFormat="1" applyFill="1" applyBorder="1"/>
    <xf numFmtId="2" fontId="2" fillId="2" borderId="1" xfId="0" applyNumberFormat="1" applyFont="1" applyFill="1" applyBorder="1"/>
    <xf numFmtId="164" fontId="0" fillId="0" borderId="1" xfId="0" applyNumberFormat="1" applyFill="1" applyBorder="1" applyAlignment="1">
      <alignment shrinkToFit="1"/>
    </xf>
    <xf numFmtId="2" fontId="0" fillId="0" borderId="1" xfId="0" applyNumberFormat="1" applyFill="1" applyBorder="1"/>
    <xf numFmtId="2" fontId="2" fillId="0" borderId="1" xfId="0" applyNumberFormat="1" applyFont="1" applyFill="1" applyBorder="1"/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166650054819225E-2"/>
          <c:y val="7.8996857535137424E-2"/>
          <c:w val="0.83965945636105976"/>
          <c:h val="0.89719889180519163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Лист1!$E$3:$E$104</c:f>
              <c:numCache>
                <c:formatCode>0.00</c:formatCode>
                <c:ptCount val="102"/>
                <c:pt idx="0">
                  <c:v>138.5138</c:v>
                </c:pt>
                <c:pt idx="1">
                  <c:v>138.37667133799999</c:v>
                </c:pt>
                <c:pt idx="2">
                  <c:v>137.968055628</c:v>
                </c:pt>
                <c:pt idx="3">
                  <c:v>137.28656773200001</c:v>
                </c:pt>
                <c:pt idx="4">
                  <c:v>136.337748202</c:v>
                </c:pt>
                <c:pt idx="5">
                  <c:v>135.12436731399998</c:v>
                </c:pt>
                <c:pt idx="6">
                  <c:v>133.65058048200001</c:v>
                </c:pt>
                <c:pt idx="7">
                  <c:v>131.92192825800001</c:v>
                </c:pt>
                <c:pt idx="8">
                  <c:v>129.94672147</c:v>
                </c:pt>
                <c:pt idx="9">
                  <c:v>127.73188580799999</c:v>
                </c:pt>
                <c:pt idx="10">
                  <c:v>125.28711723800001</c:v>
                </c:pt>
                <c:pt idx="11">
                  <c:v>122.62072658800001</c:v>
                </c:pt>
                <c:pt idx="12">
                  <c:v>119.74240982400001</c:v>
                </c:pt>
                <c:pt idx="13">
                  <c:v>116.666018326</c:v>
                </c:pt>
                <c:pt idx="14">
                  <c:v>113.40263319800002</c:v>
                </c:pt>
                <c:pt idx="15">
                  <c:v>109.96472068199999</c:v>
                </c:pt>
                <c:pt idx="16">
                  <c:v>106.366132158</c:v>
                </c:pt>
                <c:pt idx="17">
                  <c:v>102.62210414399999</c:v>
                </c:pt>
                <c:pt idx="18">
                  <c:v>98.745102882000012</c:v>
                </c:pt>
                <c:pt idx="19">
                  <c:v>94.751750028000004</c:v>
                </c:pt>
                <c:pt idx="20">
                  <c:v>90.658667238000021</c:v>
                </c:pt>
                <c:pt idx="21">
                  <c:v>86.506023514000006</c:v>
                </c:pt>
                <c:pt idx="22">
                  <c:v>82.234257922000012</c:v>
                </c:pt>
                <c:pt idx="23">
                  <c:v>77.937559845999999</c:v>
                </c:pt>
                <c:pt idx="24">
                  <c:v>73.606233320000001</c:v>
                </c:pt>
                <c:pt idx="25">
                  <c:v>72.397007845999994</c:v>
                </c:pt>
                <c:pt idx="26">
                  <c:v>69.256900000000002</c:v>
                </c:pt>
                <c:pt idx="27">
                  <c:v>64.908951818000006</c:v>
                </c:pt>
                <c:pt idx="28">
                  <c:v>60.576240153999997</c:v>
                </c:pt>
                <c:pt idx="29">
                  <c:v>56.279542078000006</c:v>
                </c:pt>
                <c:pt idx="30">
                  <c:v>52.034094108000005</c:v>
                </c:pt>
                <c:pt idx="31">
                  <c:v>47.855132762000004</c:v>
                </c:pt>
                <c:pt idx="32">
                  <c:v>43.762049972000007</c:v>
                </c:pt>
                <c:pt idx="33">
                  <c:v>39.768697117999999</c:v>
                </c:pt>
                <c:pt idx="34">
                  <c:v>35.891695856000005</c:v>
                </c:pt>
                <c:pt idx="35">
                  <c:v>32.147667842000004</c:v>
                </c:pt>
                <c:pt idx="36">
                  <c:v>28.549079317999993</c:v>
                </c:pt>
                <c:pt idx="37">
                  <c:v>25.111166802000003</c:v>
                </c:pt>
                <c:pt idx="38">
                  <c:v>21.847781674000004</c:v>
                </c:pt>
                <c:pt idx="39">
                  <c:v>18.771390176000001</c:v>
                </c:pt>
                <c:pt idx="40">
                  <c:v>15.893073412000001</c:v>
                </c:pt>
                <c:pt idx="41">
                  <c:v>13.226682762000003</c:v>
                </c:pt>
                <c:pt idx="42">
                  <c:v>10.781914192000002</c:v>
                </c:pt>
                <c:pt idx="43">
                  <c:v>8.5670785300000016</c:v>
                </c:pt>
                <c:pt idx="44">
                  <c:v>6.5918717420000004</c:v>
                </c:pt>
                <c:pt idx="45">
                  <c:v>4.8632195180000002</c:v>
                </c:pt>
                <c:pt idx="46">
                  <c:v>3.3894326860000001</c:v>
                </c:pt>
                <c:pt idx="47">
                  <c:v>2.1760517979999996</c:v>
                </c:pt>
                <c:pt idx="48">
                  <c:v>1.2272322680000001</c:v>
                </c:pt>
                <c:pt idx="49">
                  <c:v>0.54574437200000003</c:v>
                </c:pt>
                <c:pt idx="50">
                  <c:v>0.13712866200000001</c:v>
                </c:pt>
                <c:pt idx="51">
                  <c:v>0</c:v>
                </c:pt>
                <c:pt idx="52">
                  <c:v>0.13712866200000001</c:v>
                </c:pt>
                <c:pt idx="53">
                  <c:v>0.54574437200000003</c:v>
                </c:pt>
                <c:pt idx="54">
                  <c:v>1.2272322680000001</c:v>
                </c:pt>
                <c:pt idx="55">
                  <c:v>2.3145655979999997</c:v>
                </c:pt>
                <c:pt idx="56">
                  <c:v>3.3894326860000001</c:v>
                </c:pt>
                <c:pt idx="57">
                  <c:v>4.8632195180000002</c:v>
                </c:pt>
                <c:pt idx="58">
                  <c:v>6.5918717420000004</c:v>
                </c:pt>
                <c:pt idx="59">
                  <c:v>8.5670785300000016</c:v>
                </c:pt>
                <c:pt idx="60">
                  <c:v>10.781914192000002</c:v>
                </c:pt>
                <c:pt idx="61">
                  <c:v>13.226682762000003</c:v>
                </c:pt>
                <c:pt idx="62">
                  <c:v>15.893073412000001</c:v>
                </c:pt>
                <c:pt idx="63">
                  <c:v>18.771390176000001</c:v>
                </c:pt>
                <c:pt idx="64">
                  <c:v>21.847781674000004</c:v>
                </c:pt>
                <c:pt idx="65">
                  <c:v>25.111166802000003</c:v>
                </c:pt>
                <c:pt idx="66">
                  <c:v>28.549079317999993</c:v>
                </c:pt>
                <c:pt idx="67">
                  <c:v>32.147667842000004</c:v>
                </c:pt>
                <c:pt idx="68">
                  <c:v>35.891695856000005</c:v>
                </c:pt>
                <c:pt idx="69">
                  <c:v>39.768697117999999</c:v>
                </c:pt>
                <c:pt idx="70">
                  <c:v>43.762049972000007</c:v>
                </c:pt>
                <c:pt idx="71">
                  <c:v>47.855132762000004</c:v>
                </c:pt>
                <c:pt idx="72">
                  <c:v>52.034094108000005</c:v>
                </c:pt>
                <c:pt idx="73">
                  <c:v>56.279542078000006</c:v>
                </c:pt>
                <c:pt idx="74">
                  <c:v>60.576240153999997</c:v>
                </c:pt>
                <c:pt idx="75">
                  <c:v>64.910336955999995</c:v>
                </c:pt>
                <c:pt idx="76">
                  <c:v>69.256900000000002</c:v>
                </c:pt>
                <c:pt idx="77">
                  <c:v>73.606233320000001</c:v>
                </c:pt>
                <c:pt idx="78">
                  <c:v>77.937559845999999</c:v>
                </c:pt>
                <c:pt idx="79">
                  <c:v>82.234257922000012</c:v>
                </c:pt>
                <c:pt idx="80">
                  <c:v>86.481091029999988</c:v>
                </c:pt>
                <c:pt idx="81">
                  <c:v>90.658667238000021</c:v>
                </c:pt>
                <c:pt idx="82">
                  <c:v>94.751750028000004</c:v>
                </c:pt>
                <c:pt idx="83">
                  <c:v>98.745102882000012</c:v>
                </c:pt>
                <c:pt idx="84">
                  <c:v>102.62210414399999</c:v>
                </c:pt>
                <c:pt idx="85">
                  <c:v>106.366132158</c:v>
                </c:pt>
                <c:pt idx="86">
                  <c:v>109.96472068199999</c:v>
                </c:pt>
                <c:pt idx="87">
                  <c:v>113.40263319800002</c:v>
                </c:pt>
                <c:pt idx="88">
                  <c:v>116.666018326</c:v>
                </c:pt>
                <c:pt idx="89">
                  <c:v>119.74240982400001</c:v>
                </c:pt>
                <c:pt idx="90">
                  <c:v>122.63457796800002</c:v>
                </c:pt>
                <c:pt idx="91">
                  <c:v>125.28711723800001</c:v>
                </c:pt>
                <c:pt idx="92">
                  <c:v>127.73188580799999</c:v>
                </c:pt>
                <c:pt idx="93">
                  <c:v>129.94672147</c:v>
                </c:pt>
                <c:pt idx="94">
                  <c:v>131.92192825800001</c:v>
                </c:pt>
                <c:pt idx="95">
                  <c:v>133.65058048200001</c:v>
                </c:pt>
                <c:pt idx="96">
                  <c:v>135.12436731399998</c:v>
                </c:pt>
                <c:pt idx="97">
                  <c:v>136.337748202</c:v>
                </c:pt>
                <c:pt idx="98">
                  <c:v>137.28656773200001</c:v>
                </c:pt>
                <c:pt idx="99">
                  <c:v>137.968055628</c:v>
                </c:pt>
                <c:pt idx="100">
                  <c:v>138.37667133799999</c:v>
                </c:pt>
                <c:pt idx="101">
                  <c:v>138.5138</c:v>
                </c:pt>
              </c:numCache>
            </c:numRef>
          </c:xVal>
          <c:yVal>
            <c:numRef>
              <c:f>Лист1!$F$3:$F$104</c:f>
              <c:numCache>
                <c:formatCode>0.00</c:formatCode>
                <c:ptCount val="102"/>
                <c:pt idx="0">
                  <c:v>0</c:v>
                </c:pt>
                <c:pt idx="1">
                  <c:v>1.9391931999999997E-2</c:v>
                </c:pt>
                <c:pt idx="2">
                  <c:v>8.1723142000000012E-2</c:v>
                </c:pt>
                <c:pt idx="3">
                  <c:v>0.19391931999999998</c:v>
                </c:pt>
                <c:pt idx="4">
                  <c:v>0.35598046600000005</c:v>
                </c:pt>
                <c:pt idx="5">
                  <c:v>0.56513630400000003</c:v>
                </c:pt>
                <c:pt idx="6">
                  <c:v>0.81446114400000003</c:v>
                </c:pt>
                <c:pt idx="7">
                  <c:v>1.095644158</c:v>
                </c:pt>
                <c:pt idx="8">
                  <c:v>1.4003745179999998</c:v>
                </c:pt>
                <c:pt idx="9">
                  <c:v>1.730037362</c:v>
                </c:pt>
                <c:pt idx="10">
                  <c:v>2.083247552</c:v>
                </c:pt>
                <c:pt idx="11">
                  <c:v>2.4600050880000004</c:v>
                </c:pt>
                <c:pt idx="12">
                  <c:v>2.8561545559999995</c:v>
                </c:pt>
                <c:pt idx="13">
                  <c:v>3.2647702660000006</c:v>
                </c:pt>
                <c:pt idx="14">
                  <c:v>3.6830819419999998</c:v>
                </c:pt>
                <c:pt idx="15">
                  <c:v>4.1069341699999997</c:v>
                </c:pt>
                <c:pt idx="16">
                  <c:v>4.5307863980000009</c:v>
                </c:pt>
                <c:pt idx="17">
                  <c:v>4.9518683499999998</c:v>
                </c:pt>
                <c:pt idx="18">
                  <c:v>5.3646394740000005</c:v>
                </c:pt>
                <c:pt idx="19">
                  <c:v>5.764944356</c:v>
                </c:pt>
                <c:pt idx="20">
                  <c:v>6.1500127200000012</c:v>
                </c:pt>
                <c:pt idx="21">
                  <c:v>6.51707429</c:v>
                </c:pt>
                <c:pt idx="22">
                  <c:v>6.8605885139999998</c:v>
                </c:pt>
                <c:pt idx="23">
                  <c:v>7.176399978000001</c:v>
                </c:pt>
                <c:pt idx="24">
                  <c:v>7.4603532680000004</c:v>
                </c:pt>
                <c:pt idx="25">
                  <c:v>7.4935965800000011</c:v>
                </c:pt>
                <c:pt idx="26">
                  <c:v>7.7110632460000001</c:v>
                </c:pt>
                <c:pt idx="27">
                  <c:v>7.9229893599999999</c:v>
                </c:pt>
                <c:pt idx="28">
                  <c:v>8.0947464720000006</c:v>
                </c:pt>
                <c:pt idx="29">
                  <c:v>8.2235643060000001</c:v>
                </c:pt>
                <c:pt idx="30">
                  <c:v>8.3052874479999996</c:v>
                </c:pt>
                <c:pt idx="31">
                  <c:v>8.339915898000001</c:v>
                </c:pt>
                <c:pt idx="32">
                  <c:v>8.3232942419999993</c:v>
                </c:pt>
                <c:pt idx="33">
                  <c:v>8.2581927559999997</c:v>
                </c:pt>
                <c:pt idx="34">
                  <c:v>8.1390708880000009</c:v>
                </c:pt>
                <c:pt idx="35">
                  <c:v>7.9659286379999994</c:v>
                </c:pt>
                <c:pt idx="36">
                  <c:v>7.7415362820000011</c:v>
                </c:pt>
                <c:pt idx="37">
                  <c:v>7.4645086820000008</c:v>
                </c:pt>
                <c:pt idx="38">
                  <c:v>7.1348458380000004</c:v>
                </c:pt>
                <c:pt idx="39">
                  <c:v>6.7539328879999996</c:v>
                </c:pt>
                <c:pt idx="40">
                  <c:v>6.3245401079999999</c:v>
                </c:pt>
                <c:pt idx="41">
                  <c:v>5.8494377740000001</c:v>
                </c:pt>
                <c:pt idx="42">
                  <c:v>5.3313961620000008</c:v>
                </c:pt>
                <c:pt idx="43">
                  <c:v>4.7745706860000006</c:v>
                </c:pt>
                <c:pt idx="44">
                  <c:v>4.1845018979999997</c:v>
                </c:pt>
                <c:pt idx="45">
                  <c:v>3.5639600740000001</c:v>
                </c:pt>
                <c:pt idx="46">
                  <c:v>2.9240263180000006</c:v>
                </c:pt>
                <c:pt idx="47">
                  <c:v>2.277166872</c:v>
                </c:pt>
                <c:pt idx="48">
                  <c:v>1.6400033919999999</c:v>
                </c:pt>
                <c:pt idx="49">
                  <c:v>1.027772396</c:v>
                </c:pt>
                <c:pt idx="50">
                  <c:v>0.46263609200000005</c:v>
                </c:pt>
                <c:pt idx="51">
                  <c:v>0</c:v>
                </c:pt>
                <c:pt idx="52">
                  <c:v>0.39060891600000003</c:v>
                </c:pt>
                <c:pt idx="53">
                  <c:v>0.81723141999999993</c:v>
                </c:pt>
                <c:pt idx="54">
                  <c:v>1.2244619920000002</c:v>
                </c:pt>
                <c:pt idx="55">
                  <c:v>1.6053749420000001</c:v>
                </c:pt>
                <c:pt idx="56">
                  <c:v>1.9641256839999999</c:v>
                </c:pt>
                <c:pt idx="57">
                  <c:v>2.2924033899999996</c:v>
                </c:pt>
                <c:pt idx="58">
                  <c:v>2.5818972320000002</c:v>
                </c:pt>
                <c:pt idx="59">
                  <c:v>2.8367626239999999</c:v>
                </c:pt>
                <c:pt idx="60">
                  <c:v>3.0556144280000002</c:v>
                </c:pt>
                <c:pt idx="61">
                  <c:v>3.2384526440000001</c:v>
                </c:pt>
                <c:pt idx="62">
                  <c:v>3.3880475479999994</c:v>
                </c:pt>
                <c:pt idx="63">
                  <c:v>3.503014002</c:v>
                </c:pt>
                <c:pt idx="64">
                  <c:v>3.5875074200000001</c:v>
                </c:pt>
                <c:pt idx="65">
                  <c:v>3.6401426639999999</c:v>
                </c:pt>
                <c:pt idx="66">
                  <c:v>3.6636900100000003</c:v>
                </c:pt>
                <c:pt idx="67">
                  <c:v>3.6595345959999999</c:v>
                </c:pt>
                <c:pt idx="68">
                  <c:v>3.6304466980000001</c:v>
                </c:pt>
                <c:pt idx="69">
                  <c:v>3.5778114539999994</c:v>
                </c:pt>
                <c:pt idx="70">
                  <c:v>3.5016288639999997</c:v>
                </c:pt>
                <c:pt idx="71">
                  <c:v>3.406054342</c:v>
                </c:pt>
                <c:pt idx="72">
                  <c:v>3.2910878880000003</c:v>
                </c:pt>
                <c:pt idx="73">
                  <c:v>3.1594997779999998</c:v>
                </c:pt>
                <c:pt idx="74">
                  <c:v>3.0126751500000002</c:v>
                </c:pt>
                <c:pt idx="75">
                  <c:v>2.8506140040000001</c:v>
                </c:pt>
                <c:pt idx="76">
                  <c:v>2.6760866160000001</c:v>
                </c:pt>
                <c:pt idx="77">
                  <c:v>2.4877078479999999</c:v>
                </c:pt>
                <c:pt idx="78">
                  <c:v>2.2840925620000001</c:v>
                </c:pt>
                <c:pt idx="79">
                  <c:v>2.0666258960000001</c:v>
                </c:pt>
                <c:pt idx="80">
                  <c:v>1.8380781260000001</c:v>
                </c:pt>
                <c:pt idx="81">
                  <c:v>1.6067600799999999</c:v>
                </c:pt>
                <c:pt idx="82">
                  <c:v>1.3795974480000002</c:v>
                </c:pt>
                <c:pt idx="83">
                  <c:v>1.1593605060000001</c:v>
                </c:pt>
                <c:pt idx="84">
                  <c:v>0.94881953000000008</c:v>
                </c:pt>
                <c:pt idx="85">
                  <c:v>0.75490021000000018</c:v>
                </c:pt>
                <c:pt idx="86">
                  <c:v>0.578987684</c:v>
                </c:pt>
                <c:pt idx="87">
                  <c:v>0.42108195199999998</c:v>
                </c:pt>
                <c:pt idx="88">
                  <c:v>0.28395329000000002</c:v>
                </c:pt>
                <c:pt idx="89">
                  <c:v>0.16898683600000003</c:v>
                </c:pt>
                <c:pt idx="90">
                  <c:v>7.4797452E-2</c:v>
                </c:pt>
                <c:pt idx="91">
                  <c:v>2.7702759999999999E-3</c:v>
                </c:pt>
                <c:pt idx="92">
                  <c:v>4.9864968000000003E-2</c:v>
                </c:pt>
                <c:pt idx="93">
                  <c:v>8.3108280000000007E-2</c:v>
                </c:pt>
                <c:pt idx="94">
                  <c:v>9.8344798000000011E-2</c:v>
                </c:pt>
                <c:pt idx="95">
                  <c:v>9.9729936000000005E-2</c:v>
                </c:pt>
                <c:pt idx="96">
                  <c:v>8.8648831999999997E-2</c:v>
                </c:pt>
                <c:pt idx="97">
                  <c:v>7.0642038000000004E-2</c:v>
                </c:pt>
                <c:pt idx="98">
                  <c:v>4.7094692E-2</c:v>
                </c:pt>
                <c:pt idx="99">
                  <c:v>2.4932484000000001E-2</c:v>
                </c:pt>
                <c:pt idx="100">
                  <c:v>6.92569E-3</c:v>
                </c:pt>
                <c:pt idx="10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568832"/>
        <c:axId val="101904768"/>
      </c:scatterChart>
      <c:valAx>
        <c:axId val="9856883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01904768"/>
        <c:crosses val="autoZero"/>
        <c:crossBetween val="midCat"/>
      </c:valAx>
      <c:valAx>
        <c:axId val="1019047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85688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144518</xdr:colOff>
      <xdr:row>106</xdr:row>
      <xdr:rowOff>68647</xdr:rowOff>
    </xdr:from>
    <xdr:to>
      <xdr:col>7</xdr:col>
      <xdr:colOff>335017</xdr:colOff>
      <xdr:row>113</xdr:row>
      <xdr:rowOff>131379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323850</xdr:colOff>
      <xdr:row>29</xdr:row>
      <xdr:rowOff>19050</xdr:rowOff>
    </xdr:from>
    <xdr:to>
      <xdr:col>6</xdr:col>
      <xdr:colOff>808482</xdr:colOff>
      <xdr:row>34</xdr:row>
      <xdr:rowOff>44958</xdr:rowOff>
    </xdr:to>
    <xdr:sp macro="" textlink="">
      <xdr:nvSpPr>
        <xdr:cNvPr id="4" name="Стрелка вниз 3"/>
        <xdr:cNvSpPr/>
      </xdr:nvSpPr>
      <xdr:spPr>
        <a:xfrm>
          <a:off x="4362450" y="5210175"/>
          <a:ext cx="484632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342900</xdr:colOff>
      <xdr:row>36</xdr:row>
      <xdr:rowOff>171450</xdr:rowOff>
    </xdr:from>
    <xdr:to>
      <xdr:col>6</xdr:col>
      <xdr:colOff>827532</xdr:colOff>
      <xdr:row>42</xdr:row>
      <xdr:rowOff>6858</xdr:rowOff>
    </xdr:to>
    <xdr:sp macro="" textlink="">
      <xdr:nvSpPr>
        <xdr:cNvPr id="5" name="Стрелка вниз 4"/>
        <xdr:cNvSpPr/>
      </xdr:nvSpPr>
      <xdr:spPr>
        <a:xfrm>
          <a:off x="4381500" y="6696075"/>
          <a:ext cx="484632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190500</xdr:colOff>
      <xdr:row>59</xdr:row>
      <xdr:rowOff>161925</xdr:rowOff>
    </xdr:from>
    <xdr:to>
      <xdr:col>6</xdr:col>
      <xdr:colOff>190500</xdr:colOff>
      <xdr:row>99</xdr:row>
      <xdr:rowOff>187833</xdr:rowOff>
    </xdr:to>
    <xdr:sp macro="" textlink="">
      <xdr:nvSpPr>
        <xdr:cNvPr id="6" name="Стрелка вниз 5"/>
        <xdr:cNvSpPr/>
      </xdr:nvSpPr>
      <xdr:spPr>
        <a:xfrm>
          <a:off x="3162300" y="11449050"/>
          <a:ext cx="0" cy="76459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323850</xdr:colOff>
      <xdr:row>3</xdr:row>
      <xdr:rowOff>180975</xdr:rowOff>
    </xdr:from>
    <xdr:to>
      <xdr:col>6</xdr:col>
      <xdr:colOff>808482</xdr:colOff>
      <xdr:row>9</xdr:row>
      <xdr:rowOff>16383</xdr:rowOff>
    </xdr:to>
    <xdr:sp macro="" textlink="">
      <xdr:nvSpPr>
        <xdr:cNvPr id="7" name="Стрелка вниз 6"/>
        <xdr:cNvSpPr/>
      </xdr:nvSpPr>
      <xdr:spPr>
        <a:xfrm>
          <a:off x="4362450" y="800100"/>
          <a:ext cx="484632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0"/>
  <sheetViews>
    <sheetView tabSelected="1" topLeftCell="A76" zoomScaleNormal="100" zoomScaleSheetLayoutView="145" workbookViewId="0">
      <selection activeCell="B107" sqref="B107"/>
    </sheetView>
  </sheetViews>
  <sheetFormatPr defaultRowHeight="15" x14ac:dyDescent="0.25"/>
  <cols>
    <col min="1" max="1" width="2.85546875" customWidth="1"/>
    <col min="2" max="2" width="2.140625" customWidth="1"/>
    <col min="3" max="3" width="2.28515625" customWidth="1"/>
    <col min="4" max="4" width="2" customWidth="1"/>
    <col min="5" max="5" width="8" customWidth="1"/>
    <col min="6" max="6" width="6.140625" customWidth="1"/>
    <col min="7" max="7" width="3.5703125" customWidth="1"/>
    <col min="8" max="8" width="3.7109375" customWidth="1"/>
    <col min="10" max="10" width="16.5703125" customWidth="1"/>
    <col min="11" max="11" width="16.7109375" customWidth="1"/>
  </cols>
  <sheetData>
    <row r="1" spans="1:8" ht="18.75" x14ac:dyDescent="0.3">
      <c r="A1" s="1" t="s">
        <v>12</v>
      </c>
    </row>
    <row r="2" spans="1:8" x14ac:dyDescent="0.25">
      <c r="A2" s="2" t="s">
        <v>0</v>
      </c>
      <c r="B2" s="2" t="s">
        <v>1</v>
      </c>
      <c r="C2" t="s">
        <v>6</v>
      </c>
      <c r="D2" t="s">
        <v>7</v>
      </c>
      <c r="E2" s="16" t="s">
        <v>8</v>
      </c>
      <c r="F2" s="16" t="s">
        <v>9</v>
      </c>
      <c r="H2" s="15">
        <v>150</v>
      </c>
    </row>
    <row r="3" spans="1:8" x14ac:dyDescent="0.25">
      <c r="A3" s="10" t="s">
        <v>3</v>
      </c>
      <c r="B3" s="10" t="s">
        <v>2</v>
      </c>
      <c r="C3" s="11">
        <v>100</v>
      </c>
      <c r="D3" s="11">
        <f>B3*100</f>
        <v>0</v>
      </c>
      <c r="E3" s="24">
        <f>(C3*B106)/100</f>
        <v>138.5138</v>
      </c>
      <c r="F3" s="24">
        <f>(D3*B106)/100</f>
        <v>0</v>
      </c>
      <c r="G3" s="26" t="s">
        <v>10</v>
      </c>
    </row>
    <row r="4" spans="1:8" x14ac:dyDescent="0.25">
      <c r="A4" s="4">
        <v>0.99900999999999995</v>
      </c>
      <c r="B4" s="4">
        <v>1.3999999999999999E-4</v>
      </c>
      <c r="C4" s="11">
        <f>A4*100</f>
        <v>99.900999999999996</v>
      </c>
      <c r="D4" s="11">
        <f t="shared" ref="D4:D103" si="0">B4*100</f>
        <v>1.3999999999999999E-2</v>
      </c>
      <c r="E4" s="21">
        <f>(C4*B106)/100</f>
        <v>138.37667133799999</v>
      </c>
      <c r="F4" s="21">
        <f>(D4*B106)/100</f>
        <v>1.9391931999999997E-2</v>
      </c>
      <c r="G4" s="27"/>
    </row>
    <row r="5" spans="1:8" x14ac:dyDescent="0.25">
      <c r="A5" s="4">
        <v>0.99605999999999995</v>
      </c>
      <c r="B5" s="4">
        <v>5.9000000000000003E-4</v>
      </c>
      <c r="C5" s="11">
        <f t="shared" ref="C5:C103" si="1">A5*100</f>
        <v>99.605999999999995</v>
      </c>
      <c r="D5" s="11">
        <f t="shared" si="0"/>
        <v>5.9000000000000004E-2</v>
      </c>
      <c r="E5" s="24">
        <f>(C5*B106)/100</f>
        <v>137.968055628</v>
      </c>
      <c r="F5" s="24">
        <f>(D5*B106)/100</f>
        <v>8.1723142000000012E-2</v>
      </c>
      <c r="G5" s="27"/>
    </row>
    <row r="6" spans="1:8" x14ac:dyDescent="0.25">
      <c r="A6" s="4">
        <v>0.99114000000000002</v>
      </c>
      <c r="B6" s="4">
        <v>1.4E-3</v>
      </c>
      <c r="C6" s="11">
        <f t="shared" si="1"/>
        <v>99.114000000000004</v>
      </c>
      <c r="D6" s="11">
        <f t="shared" si="0"/>
        <v>0.13999999999999999</v>
      </c>
      <c r="E6" s="21">
        <f>(C6*B106)/100</f>
        <v>137.28656773200001</v>
      </c>
      <c r="F6" s="21">
        <f>(D6*B106)/100</f>
        <v>0.19391931999999998</v>
      </c>
      <c r="G6" s="27"/>
    </row>
    <row r="7" spans="1:8" x14ac:dyDescent="0.25">
      <c r="A7" s="4">
        <v>0.98429</v>
      </c>
      <c r="B7" s="4">
        <v>2.5699999999999998E-3</v>
      </c>
      <c r="C7" s="11">
        <f t="shared" si="1"/>
        <v>98.429000000000002</v>
      </c>
      <c r="D7" s="11">
        <f t="shared" si="0"/>
        <v>0.25700000000000001</v>
      </c>
      <c r="E7" s="24">
        <f>(C7*B106)/100</f>
        <v>136.337748202</v>
      </c>
      <c r="F7" s="24">
        <f>(D7*B106)/100</f>
        <v>0.35598046600000005</v>
      </c>
      <c r="G7" s="27"/>
    </row>
    <row r="8" spans="1:8" x14ac:dyDescent="0.25">
      <c r="A8" s="4">
        <v>0.97553000000000001</v>
      </c>
      <c r="B8" s="4">
        <v>4.0800000000000003E-3</v>
      </c>
      <c r="C8" s="11">
        <f t="shared" si="1"/>
        <v>97.552999999999997</v>
      </c>
      <c r="D8" s="11">
        <f t="shared" si="0"/>
        <v>0.40800000000000003</v>
      </c>
      <c r="E8" s="21">
        <f>(C8*B106)/100</f>
        <v>135.12436731399998</v>
      </c>
      <c r="F8" s="21">
        <f>(D8*B106)/100</f>
        <v>0.56513630400000003</v>
      </c>
      <c r="G8" s="27"/>
    </row>
    <row r="9" spans="1:8" x14ac:dyDescent="0.25">
      <c r="A9" s="4">
        <v>0.96489000000000003</v>
      </c>
      <c r="B9" s="4">
        <v>5.8799999999999998E-3</v>
      </c>
      <c r="C9" s="11">
        <f t="shared" si="1"/>
        <v>96.489000000000004</v>
      </c>
      <c r="D9" s="11">
        <f t="shared" si="0"/>
        <v>0.58799999999999997</v>
      </c>
      <c r="E9" s="24">
        <f>(C9*B106)/100</f>
        <v>133.65058048200001</v>
      </c>
      <c r="F9" s="24">
        <f>(D9*B106)/100</f>
        <v>0.81446114400000003</v>
      </c>
      <c r="G9" s="27"/>
    </row>
    <row r="10" spans="1:8" x14ac:dyDescent="0.25">
      <c r="A10" s="4">
        <v>0.95240999999999998</v>
      </c>
      <c r="B10" s="4">
        <v>7.9100000000000004E-3</v>
      </c>
      <c r="C10" s="11">
        <f t="shared" si="1"/>
        <v>95.241</v>
      </c>
      <c r="D10" s="11">
        <f t="shared" si="0"/>
        <v>0.79100000000000004</v>
      </c>
      <c r="E10" s="21">
        <f>(C10*B106)/100</f>
        <v>131.92192825800001</v>
      </c>
      <c r="F10" s="21">
        <f>(D10*B106)/100</f>
        <v>1.095644158</v>
      </c>
      <c r="G10" s="27"/>
    </row>
    <row r="11" spans="1:8" x14ac:dyDescent="0.25">
      <c r="A11" s="4">
        <v>0.93815000000000004</v>
      </c>
      <c r="B11" s="4">
        <v>1.0109999999999999E-2</v>
      </c>
      <c r="C11" s="11">
        <f t="shared" si="1"/>
        <v>93.814999999999998</v>
      </c>
      <c r="D11" s="11">
        <f t="shared" si="0"/>
        <v>1.0109999999999999</v>
      </c>
      <c r="E11" s="24">
        <f>(C11*B106)/100</f>
        <v>129.94672147</v>
      </c>
      <c r="F11" s="24">
        <f>(D11*B106)/100</f>
        <v>1.4003745179999998</v>
      </c>
      <c r="G11" s="27"/>
    </row>
    <row r="12" spans="1:8" x14ac:dyDescent="0.25">
      <c r="A12" s="4">
        <v>0.92215999999999998</v>
      </c>
      <c r="B12" s="4">
        <v>1.2489999999999999E-2</v>
      </c>
      <c r="C12" s="11">
        <f t="shared" si="1"/>
        <v>92.215999999999994</v>
      </c>
      <c r="D12" s="11">
        <f t="shared" si="0"/>
        <v>1.2489999999999999</v>
      </c>
      <c r="E12" s="21">
        <f>(C12*B106)/100</f>
        <v>127.73188580799999</v>
      </c>
      <c r="F12" s="21">
        <f>(D12*B106)/100</f>
        <v>1.730037362</v>
      </c>
      <c r="G12" s="27"/>
    </row>
    <row r="13" spans="1:8" x14ac:dyDescent="0.25">
      <c r="A13" s="4">
        <v>0.90451000000000004</v>
      </c>
      <c r="B13" s="4">
        <v>1.504E-2</v>
      </c>
      <c r="C13" s="11">
        <f t="shared" si="1"/>
        <v>90.451000000000008</v>
      </c>
      <c r="D13" s="11">
        <f t="shared" si="0"/>
        <v>1.504</v>
      </c>
      <c r="E13" s="24">
        <f>(C13*B106)/100</f>
        <v>125.28711723800001</v>
      </c>
      <c r="F13" s="24">
        <f>(D13*B106)/100</f>
        <v>2.083247552</v>
      </c>
      <c r="G13" s="27"/>
    </row>
    <row r="14" spans="1:8" x14ac:dyDescent="0.25">
      <c r="A14" s="4">
        <v>0.88526000000000005</v>
      </c>
      <c r="B14" s="4">
        <v>1.7760000000000001E-2</v>
      </c>
      <c r="C14" s="11">
        <f t="shared" si="1"/>
        <v>88.52600000000001</v>
      </c>
      <c r="D14" s="11">
        <f t="shared" si="0"/>
        <v>1.7760000000000002</v>
      </c>
      <c r="E14" s="21">
        <f>(C14*B106)/100</f>
        <v>122.62072658800001</v>
      </c>
      <c r="F14" s="21">
        <f>(D14*B106)/100</f>
        <v>2.4600050880000004</v>
      </c>
      <c r="G14" s="27"/>
    </row>
    <row r="15" spans="1:8" x14ac:dyDescent="0.25">
      <c r="A15" s="4">
        <v>0.86448000000000003</v>
      </c>
      <c r="B15" s="4">
        <v>2.0619999999999999E-2</v>
      </c>
      <c r="C15" s="11">
        <f t="shared" si="1"/>
        <v>86.448000000000008</v>
      </c>
      <c r="D15" s="11">
        <f t="shared" si="0"/>
        <v>2.0619999999999998</v>
      </c>
      <c r="E15" s="24">
        <f>(C15*B106)/100</f>
        <v>119.74240982400001</v>
      </c>
      <c r="F15" s="24">
        <f>(D15*B106)/100</f>
        <v>2.8561545559999995</v>
      </c>
      <c r="G15" s="27"/>
    </row>
    <row r="16" spans="1:8" x14ac:dyDescent="0.25">
      <c r="A16" s="4">
        <v>0.84226999999999996</v>
      </c>
      <c r="B16" s="4">
        <v>2.3570000000000001E-2</v>
      </c>
      <c r="C16" s="11">
        <f t="shared" si="1"/>
        <v>84.22699999999999</v>
      </c>
      <c r="D16" s="11">
        <f t="shared" si="0"/>
        <v>2.3570000000000002</v>
      </c>
      <c r="E16" s="21">
        <f>(C16*B106)/100</f>
        <v>116.666018326</v>
      </c>
      <c r="F16" s="21">
        <f>(D16*B106)/100</f>
        <v>3.2647702660000006</v>
      </c>
      <c r="G16" s="27"/>
    </row>
    <row r="17" spans="1:7" x14ac:dyDescent="0.25">
      <c r="A17" s="4">
        <v>0.81871000000000005</v>
      </c>
      <c r="B17" s="4">
        <v>2.6589999999999999E-2</v>
      </c>
      <c r="C17" s="11">
        <f t="shared" si="1"/>
        <v>81.871000000000009</v>
      </c>
      <c r="D17" s="11">
        <f t="shared" si="0"/>
        <v>2.6589999999999998</v>
      </c>
      <c r="E17" s="24">
        <f>(C17*B106)/100</f>
        <v>113.40263319800002</v>
      </c>
      <c r="F17" s="24">
        <f>(D17*B106)/100</f>
        <v>3.6830819419999998</v>
      </c>
      <c r="G17" s="27"/>
    </row>
    <row r="18" spans="1:7" x14ac:dyDescent="0.25">
      <c r="A18" s="4">
        <v>0.79388999999999998</v>
      </c>
      <c r="B18" s="4">
        <v>2.9649999999999999E-2</v>
      </c>
      <c r="C18" s="11">
        <f t="shared" si="1"/>
        <v>79.388999999999996</v>
      </c>
      <c r="D18" s="11">
        <f t="shared" si="0"/>
        <v>2.9649999999999999</v>
      </c>
      <c r="E18" s="21">
        <f>(C18*B106)/100</f>
        <v>109.96472068199999</v>
      </c>
      <c r="F18" s="22">
        <f>(D18*B106)/100</f>
        <v>4.1069341699999997</v>
      </c>
      <c r="G18" s="27"/>
    </row>
    <row r="19" spans="1:7" x14ac:dyDescent="0.25">
      <c r="A19" s="4">
        <v>0.76790999999999998</v>
      </c>
      <c r="B19" s="4">
        <v>3.2710000000000003E-2</v>
      </c>
      <c r="C19" s="11">
        <f t="shared" si="1"/>
        <v>76.790999999999997</v>
      </c>
      <c r="D19" s="11">
        <f t="shared" si="0"/>
        <v>3.2710000000000004</v>
      </c>
      <c r="E19" s="24">
        <f>(C19*B106)/100</f>
        <v>106.366132158</v>
      </c>
      <c r="F19" s="24">
        <f>(D19*B106)/100</f>
        <v>4.5307863980000009</v>
      </c>
      <c r="G19" s="27"/>
    </row>
    <row r="20" spans="1:7" x14ac:dyDescent="0.25">
      <c r="A20" s="4">
        <v>0.74087999999999998</v>
      </c>
      <c r="B20" s="4">
        <v>3.5749999999999997E-2</v>
      </c>
      <c r="C20" s="11">
        <f t="shared" si="1"/>
        <v>74.087999999999994</v>
      </c>
      <c r="D20" s="11">
        <f t="shared" si="0"/>
        <v>3.5749999999999997</v>
      </c>
      <c r="E20" s="22">
        <f>(C20*B106)/100</f>
        <v>102.62210414399999</v>
      </c>
      <c r="F20" s="22">
        <f>(D20*B106)/100</f>
        <v>4.9518683499999998</v>
      </c>
      <c r="G20" s="27"/>
    </row>
    <row r="21" spans="1:7" x14ac:dyDescent="0.25">
      <c r="A21" s="4">
        <v>0.71289000000000002</v>
      </c>
      <c r="B21" s="4">
        <v>3.8730000000000001E-2</v>
      </c>
      <c r="C21" s="11">
        <f t="shared" si="1"/>
        <v>71.289000000000001</v>
      </c>
      <c r="D21" s="11">
        <f t="shared" si="0"/>
        <v>3.8730000000000002</v>
      </c>
      <c r="E21" s="25">
        <f>(C21*B106)/100</f>
        <v>98.745102882000012</v>
      </c>
      <c r="F21" s="25">
        <f>(D21*B106)/100</f>
        <v>5.3646394740000005</v>
      </c>
      <c r="G21" s="27"/>
    </row>
    <row r="22" spans="1:7" x14ac:dyDescent="0.25">
      <c r="A22" s="4">
        <v>0.68406</v>
      </c>
      <c r="B22" s="4">
        <v>4.1619999999999997E-2</v>
      </c>
      <c r="C22" s="11">
        <f t="shared" si="1"/>
        <v>68.406000000000006</v>
      </c>
      <c r="D22" s="11">
        <f t="shared" si="0"/>
        <v>4.1619999999999999</v>
      </c>
      <c r="E22" s="21">
        <f>(C22*B106)/100</f>
        <v>94.751750028000004</v>
      </c>
      <c r="F22" s="21">
        <f>(D22*B106)/100</f>
        <v>5.764944356</v>
      </c>
      <c r="G22" s="27"/>
    </row>
    <row r="23" spans="1:7" x14ac:dyDescent="0.25">
      <c r="A23" s="4">
        <v>0.65451000000000004</v>
      </c>
      <c r="B23" s="4">
        <v>4.4400000000000002E-2</v>
      </c>
      <c r="C23" s="11">
        <f t="shared" si="1"/>
        <v>65.451000000000008</v>
      </c>
      <c r="D23" s="11">
        <f t="shared" si="0"/>
        <v>4.4400000000000004</v>
      </c>
      <c r="E23" s="24">
        <f>(C23*B106)/100</f>
        <v>90.658667238000021</v>
      </c>
      <c r="F23" s="24">
        <f>(D23*B106)/100</f>
        <v>6.1500127200000012</v>
      </c>
      <c r="G23" s="27"/>
    </row>
    <row r="24" spans="1:7" x14ac:dyDescent="0.25">
      <c r="A24" s="4">
        <v>0.62453000000000003</v>
      </c>
      <c r="B24" s="4">
        <v>4.7050000000000002E-2</v>
      </c>
      <c r="C24" s="11">
        <f t="shared" si="1"/>
        <v>62.453000000000003</v>
      </c>
      <c r="D24" s="11">
        <f t="shared" si="0"/>
        <v>4.7050000000000001</v>
      </c>
      <c r="E24" s="21">
        <f>(C24*B106)/100</f>
        <v>86.506023514000006</v>
      </c>
      <c r="F24" s="21">
        <f>(D24*B106)/100</f>
        <v>6.51707429</v>
      </c>
      <c r="G24" s="27"/>
    </row>
    <row r="25" spans="1:7" x14ac:dyDescent="0.25">
      <c r="A25" s="4">
        <v>0.59369000000000005</v>
      </c>
      <c r="B25" s="4">
        <v>4.9529999999999998E-2</v>
      </c>
      <c r="C25" s="11">
        <f t="shared" si="1"/>
        <v>59.369000000000007</v>
      </c>
      <c r="D25" s="11">
        <f t="shared" si="0"/>
        <v>4.9529999999999994</v>
      </c>
      <c r="E25" s="24">
        <f>(C25*B106)/100</f>
        <v>82.234257922000012</v>
      </c>
      <c r="F25" s="24">
        <f>(D25*B106)/100</f>
        <v>6.8605885139999998</v>
      </c>
      <c r="G25" s="27"/>
    </row>
    <row r="26" spans="1:7" x14ac:dyDescent="0.25">
      <c r="A26" s="4">
        <v>0.56267</v>
      </c>
      <c r="B26" s="23">
        <v>5.1810000000000002E-2</v>
      </c>
      <c r="C26" s="11">
        <f t="shared" si="1"/>
        <v>56.267000000000003</v>
      </c>
      <c r="D26" s="11">
        <f t="shared" si="0"/>
        <v>5.181</v>
      </c>
      <c r="E26" s="21">
        <f>(C26*B106)/100</f>
        <v>77.937559845999999</v>
      </c>
      <c r="F26" s="21">
        <f>(D26*B106)/100</f>
        <v>7.176399978000001</v>
      </c>
      <c r="G26" s="27"/>
    </row>
    <row r="27" spans="1:7" x14ac:dyDescent="0.25">
      <c r="A27" s="4">
        <v>0.53139999999999998</v>
      </c>
      <c r="B27" s="4">
        <v>5.3859999999999998E-2</v>
      </c>
      <c r="C27" s="11">
        <f t="shared" si="1"/>
        <v>53.14</v>
      </c>
      <c r="D27" s="11">
        <f t="shared" si="0"/>
        <v>5.3860000000000001</v>
      </c>
      <c r="E27" s="24">
        <f>(C27*B106)/100</f>
        <v>73.606233320000001</v>
      </c>
      <c r="F27" s="24">
        <f>(D27*B106)/100</f>
        <v>7.4603532680000004</v>
      </c>
      <c r="G27" s="27"/>
    </row>
    <row r="28" spans="1:7" x14ac:dyDescent="0.25">
      <c r="A28" s="4">
        <v>0.52266999999999997</v>
      </c>
      <c r="B28" s="10">
        <v>5.4100000000000002E-2</v>
      </c>
      <c r="C28" s="11">
        <f t="shared" si="1"/>
        <v>52.266999999999996</v>
      </c>
      <c r="D28" s="11">
        <f t="shared" si="0"/>
        <v>5.41</v>
      </c>
      <c r="E28" s="21">
        <f>(C28*B106)/100</f>
        <v>72.397007845999994</v>
      </c>
      <c r="F28" s="21">
        <f>(D28*B106)/100</f>
        <v>7.4935965800000011</v>
      </c>
      <c r="G28" s="27"/>
    </row>
    <row r="29" spans="1:7" x14ac:dyDescent="0.25">
      <c r="A29" s="4">
        <v>0.5</v>
      </c>
      <c r="B29" s="4">
        <v>5.5669999999999997E-2</v>
      </c>
      <c r="C29" s="11">
        <f t="shared" si="1"/>
        <v>50</v>
      </c>
      <c r="D29" s="11">
        <f t="shared" si="0"/>
        <v>5.5670000000000002</v>
      </c>
      <c r="E29" s="24">
        <f>(C29*B106)/100</f>
        <v>69.256900000000002</v>
      </c>
      <c r="F29" s="24">
        <f>(D29*B106)/100</f>
        <v>7.7110632460000001</v>
      </c>
      <c r="G29" s="27"/>
    </row>
    <row r="30" spans="1:7" x14ac:dyDescent="0.25">
      <c r="A30" s="4">
        <v>0.46861000000000003</v>
      </c>
      <c r="B30" s="4">
        <v>5.7200000000000001E-2</v>
      </c>
      <c r="C30" s="11">
        <f t="shared" si="1"/>
        <v>46.861000000000004</v>
      </c>
      <c r="D30" s="11">
        <f t="shared" si="0"/>
        <v>5.72</v>
      </c>
      <c r="E30" s="21">
        <f>(C30*B106)/100</f>
        <v>64.908951818000006</v>
      </c>
      <c r="F30" s="21">
        <f>(D30*B106)/100</f>
        <v>7.9229893599999999</v>
      </c>
      <c r="G30" s="27"/>
    </row>
    <row r="31" spans="1:7" x14ac:dyDescent="0.25">
      <c r="A31" s="4">
        <v>0.43733</v>
      </c>
      <c r="B31" s="4">
        <v>5.8439999999999999E-2</v>
      </c>
      <c r="C31" s="11">
        <f t="shared" si="1"/>
        <v>43.732999999999997</v>
      </c>
      <c r="D31" s="11">
        <f t="shared" si="0"/>
        <v>5.8440000000000003</v>
      </c>
      <c r="E31" s="24">
        <f>(C31*B106)/100</f>
        <v>60.576240153999997</v>
      </c>
      <c r="F31" s="24">
        <f>(D31*B106)/100</f>
        <v>8.0947464720000006</v>
      </c>
      <c r="G31" s="27"/>
    </row>
    <row r="32" spans="1:7" x14ac:dyDescent="0.25">
      <c r="A32" s="4">
        <v>0.40631</v>
      </c>
      <c r="B32" s="4">
        <v>5.9369999999999999E-2</v>
      </c>
      <c r="C32" s="11">
        <f t="shared" si="1"/>
        <v>40.631</v>
      </c>
      <c r="D32" s="11">
        <f t="shared" si="0"/>
        <v>5.9370000000000003</v>
      </c>
      <c r="E32" s="21">
        <f>(C32*B106)/100</f>
        <v>56.279542078000006</v>
      </c>
      <c r="F32" s="21">
        <f>(D32*B106)/100</f>
        <v>8.2235643060000001</v>
      </c>
      <c r="G32" s="27"/>
    </row>
    <row r="33" spans="1:7" x14ac:dyDescent="0.25">
      <c r="A33" s="4">
        <v>0.37565999999999999</v>
      </c>
      <c r="B33" s="4">
        <v>5.9959999999999999E-2</v>
      </c>
      <c r="C33" s="11">
        <f t="shared" si="1"/>
        <v>37.566000000000003</v>
      </c>
      <c r="D33" s="11">
        <f t="shared" si="0"/>
        <v>5.9959999999999996</v>
      </c>
      <c r="E33" s="24">
        <f>(C33*B106)/100</f>
        <v>52.034094108000005</v>
      </c>
      <c r="F33" s="24">
        <f>(D33*B106)/100</f>
        <v>8.3052874479999996</v>
      </c>
      <c r="G33" s="27"/>
    </row>
    <row r="34" spans="1:7" x14ac:dyDescent="0.25">
      <c r="A34" s="4">
        <v>0.34549000000000002</v>
      </c>
      <c r="B34" s="4">
        <v>6.021E-2</v>
      </c>
      <c r="C34" s="11">
        <f t="shared" si="1"/>
        <v>34.548999999999999</v>
      </c>
      <c r="D34" s="11">
        <f t="shared" si="0"/>
        <v>6.0209999999999999</v>
      </c>
      <c r="E34" s="21">
        <f>(C34*B106)/100</f>
        <v>47.855132762000004</v>
      </c>
      <c r="F34" s="21">
        <f>(D34*B106)/100</f>
        <v>8.339915898000001</v>
      </c>
      <c r="G34" s="27"/>
    </row>
    <row r="35" spans="1:7" x14ac:dyDescent="0.25">
      <c r="A35" s="4">
        <v>0.31594</v>
      </c>
      <c r="B35" s="4">
        <v>6.0089999999999998E-2</v>
      </c>
      <c r="C35" s="11">
        <f t="shared" si="1"/>
        <v>31.594000000000001</v>
      </c>
      <c r="D35" s="11">
        <f t="shared" si="0"/>
        <v>6.0089999999999995</v>
      </c>
      <c r="E35" s="24">
        <f>(C35*B106)/100</f>
        <v>43.762049972000007</v>
      </c>
      <c r="F35" s="24">
        <f>(D35*B106)/100</f>
        <v>8.3232942419999993</v>
      </c>
      <c r="G35" s="27"/>
    </row>
    <row r="36" spans="1:7" x14ac:dyDescent="0.25">
      <c r="A36" s="12">
        <v>0.28710999999999998</v>
      </c>
      <c r="B36" s="12">
        <v>5.9619999999999999E-2</v>
      </c>
      <c r="C36" s="11">
        <f t="shared" si="1"/>
        <v>28.710999999999999</v>
      </c>
      <c r="D36" s="11">
        <f t="shared" si="0"/>
        <v>5.9619999999999997</v>
      </c>
      <c r="E36" s="21">
        <f>(C36*B106)/100</f>
        <v>39.768697117999999</v>
      </c>
      <c r="F36" s="21">
        <f>(D36*B106)/100</f>
        <v>8.2581927559999997</v>
      </c>
      <c r="G36" s="28"/>
    </row>
    <row r="37" spans="1:7" x14ac:dyDescent="0.25">
      <c r="A37" s="4">
        <v>0.25912000000000002</v>
      </c>
      <c r="B37" s="4">
        <v>5.876E-2</v>
      </c>
      <c r="C37" s="11">
        <f t="shared" si="1"/>
        <v>25.912000000000003</v>
      </c>
      <c r="D37" s="11">
        <f t="shared" si="0"/>
        <v>5.8760000000000003</v>
      </c>
      <c r="E37" s="24">
        <f>(C37*B106)/100</f>
        <v>35.891695856000005</v>
      </c>
      <c r="F37" s="24">
        <f>(D37*B106)/100</f>
        <v>8.1390708880000009</v>
      </c>
      <c r="G37" s="26" t="s">
        <v>11</v>
      </c>
    </row>
    <row r="38" spans="1:7" x14ac:dyDescent="0.25">
      <c r="A38" s="4">
        <v>0.23208999999999999</v>
      </c>
      <c r="B38" s="4">
        <v>5.7509999999999999E-2</v>
      </c>
      <c r="C38" s="11">
        <f t="shared" si="1"/>
        <v>23.209</v>
      </c>
      <c r="D38" s="11">
        <f t="shared" si="0"/>
        <v>5.7509999999999994</v>
      </c>
      <c r="E38" s="21">
        <f>(C38*B106)/100</f>
        <v>32.147667842000004</v>
      </c>
      <c r="F38" s="21">
        <f>(D38*B106)/100</f>
        <v>7.9659286379999994</v>
      </c>
      <c r="G38" s="27"/>
    </row>
    <row r="39" spans="1:7" x14ac:dyDescent="0.25">
      <c r="A39" s="4">
        <v>0.20610999999999999</v>
      </c>
      <c r="B39" s="4">
        <v>5.5890000000000002E-2</v>
      </c>
      <c r="C39" s="11">
        <f t="shared" si="1"/>
        <v>20.610999999999997</v>
      </c>
      <c r="D39" s="11">
        <f t="shared" si="0"/>
        <v>5.5890000000000004</v>
      </c>
      <c r="E39" s="24">
        <f>(C39*B106)/100</f>
        <v>28.549079317999993</v>
      </c>
      <c r="F39" s="24">
        <f>(D39*B106)/100</f>
        <v>7.7415362820000011</v>
      </c>
      <c r="G39" s="27"/>
    </row>
    <row r="40" spans="1:7" x14ac:dyDescent="0.25">
      <c r="A40" s="4">
        <v>0.18129000000000001</v>
      </c>
      <c r="B40" s="4">
        <v>5.389E-2</v>
      </c>
      <c r="C40" s="11">
        <f t="shared" si="1"/>
        <v>18.129000000000001</v>
      </c>
      <c r="D40" s="11">
        <f t="shared" si="0"/>
        <v>5.3890000000000002</v>
      </c>
      <c r="E40" s="21">
        <f>(C40*B106)/100</f>
        <v>25.111166802000003</v>
      </c>
      <c r="F40" s="21">
        <f>(D40*B106)/100</f>
        <v>7.4645086820000008</v>
      </c>
      <c r="G40" s="27"/>
    </row>
    <row r="41" spans="1:7" x14ac:dyDescent="0.25">
      <c r="A41" s="4">
        <v>0.15773000000000001</v>
      </c>
      <c r="B41" s="4">
        <v>5.151E-2</v>
      </c>
      <c r="C41" s="11">
        <f t="shared" si="1"/>
        <v>15.773000000000001</v>
      </c>
      <c r="D41" s="11">
        <f t="shared" si="0"/>
        <v>5.1509999999999998</v>
      </c>
      <c r="E41" s="24">
        <f>(C41*B106)/100</f>
        <v>21.847781674000004</v>
      </c>
      <c r="F41" s="24">
        <f>(D41*B106)/100</f>
        <v>7.1348458380000004</v>
      </c>
      <c r="G41" s="27"/>
    </row>
    <row r="42" spans="1:7" x14ac:dyDescent="0.25">
      <c r="A42" s="4">
        <v>0.13552</v>
      </c>
      <c r="B42" s="4">
        <v>4.8759999999999998E-2</v>
      </c>
      <c r="C42" s="11">
        <f t="shared" si="1"/>
        <v>13.552</v>
      </c>
      <c r="D42" s="11">
        <f t="shared" si="0"/>
        <v>4.8759999999999994</v>
      </c>
      <c r="E42" s="21">
        <f>(C42*B106)/100</f>
        <v>18.771390176000001</v>
      </c>
      <c r="F42" s="21">
        <f>(D42*B106)/100</f>
        <v>6.7539328879999996</v>
      </c>
      <c r="G42" s="27"/>
    </row>
    <row r="43" spans="1:7" x14ac:dyDescent="0.25">
      <c r="A43" s="4">
        <v>0.11473999999999999</v>
      </c>
      <c r="B43" s="4">
        <v>4.5659999999999999E-2</v>
      </c>
      <c r="C43" s="11">
        <f t="shared" si="1"/>
        <v>11.474</v>
      </c>
      <c r="D43" s="11">
        <f t="shared" si="0"/>
        <v>4.5659999999999998</v>
      </c>
      <c r="E43" s="24">
        <f>(C43*B106)/100</f>
        <v>15.893073412000001</v>
      </c>
      <c r="F43" s="24">
        <f>(D43*B106)/100</f>
        <v>6.3245401079999999</v>
      </c>
      <c r="G43" s="27"/>
    </row>
    <row r="44" spans="1:7" x14ac:dyDescent="0.25">
      <c r="A44" s="4">
        <v>9.5490000000000005E-2</v>
      </c>
      <c r="B44" s="4">
        <v>4.2229999999999997E-2</v>
      </c>
      <c r="C44" s="11">
        <f t="shared" si="1"/>
        <v>9.5490000000000013</v>
      </c>
      <c r="D44" s="11">
        <f t="shared" si="0"/>
        <v>4.2229999999999999</v>
      </c>
      <c r="E44" s="21">
        <f>(C44*B106)/100</f>
        <v>13.226682762000003</v>
      </c>
      <c r="F44" s="21">
        <f>(D44*B106)/100</f>
        <v>5.8494377740000001</v>
      </c>
      <c r="G44" s="27"/>
    </row>
    <row r="45" spans="1:7" x14ac:dyDescent="0.25">
      <c r="A45" s="4">
        <v>7.7840000000000006E-2</v>
      </c>
      <c r="B45" s="4">
        <v>3.8490000000000003E-2</v>
      </c>
      <c r="C45" s="11">
        <f t="shared" si="1"/>
        <v>7.7840000000000007</v>
      </c>
      <c r="D45" s="11">
        <f t="shared" si="0"/>
        <v>3.8490000000000002</v>
      </c>
      <c r="E45" s="24">
        <f>(C45*B106)/100</f>
        <v>10.781914192000002</v>
      </c>
      <c r="F45" s="24">
        <f>(D45*B106)/100</f>
        <v>5.3313961620000008</v>
      </c>
      <c r="G45" s="27"/>
    </row>
    <row r="46" spans="1:7" x14ac:dyDescent="0.25">
      <c r="A46" s="4">
        <v>6.1850000000000002E-2</v>
      </c>
      <c r="B46" s="4">
        <v>3.4470000000000001E-2</v>
      </c>
      <c r="C46" s="11">
        <f t="shared" si="1"/>
        <v>6.1850000000000005</v>
      </c>
      <c r="D46" s="11">
        <f t="shared" si="0"/>
        <v>3.4470000000000001</v>
      </c>
      <c r="E46" s="21">
        <f>(C46*B106)/100</f>
        <v>8.5670785300000016</v>
      </c>
      <c r="F46" s="21">
        <f>(D46*B106)/100</f>
        <v>4.7745706860000006</v>
      </c>
      <c r="G46" s="27"/>
    </row>
    <row r="47" spans="1:7" x14ac:dyDescent="0.25">
      <c r="A47" s="4">
        <v>4.759E-2</v>
      </c>
      <c r="B47" s="4">
        <v>3.0210000000000001E-2</v>
      </c>
      <c r="C47" s="11">
        <f t="shared" si="1"/>
        <v>4.7590000000000003</v>
      </c>
      <c r="D47" s="11">
        <f t="shared" si="0"/>
        <v>3.0209999999999999</v>
      </c>
      <c r="E47" s="24">
        <f>(C47*B106)/100</f>
        <v>6.5918717420000004</v>
      </c>
      <c r="F47" s="24">
        <f>(D47*B106)/100</f>
        <v>4.1845018979999997</v>
      </c>
      <c r="G47" s="27"/>
    </row>
    <row r="48" spans="1:7" x14ac:dyDescent="0.25">
      <c r="A48" s="4">
        <v>3.5110000000000002E-2</v>
      </c>
      <c r="B48" s="4">
        <v>2.5729999999999999E-2</v>
      </c>
      <c r="C48" s="11">
        <f t="shared" si="1"/>
        <v>3.5110000000000001</v>
      </c>
      <c r="D48" s="11">
        <f t="shared" si="0"/>
        <v>2.573</v>
      </c>
      <c r="E48" s="21">
        <f>(C48*B106)/100</f>
        <v>4.8632195180000002</v>
      </c>
      <c r="F48" s="21">
        <f>(D48*B106)/100</f>
        <v>3.5639600740000001</v>
      </c>
      <c r="G48" s="27"/>
    </row>
    <row r="49" spans="1:7" x14ac:dyDescent="0.25">
      <c r="A49" s="4">
        <v>2.4469999999999999E-2</v>
      </c>
      <c r="B49" s="4">
        <v>2.111E-2</v>
      </c>
      <c r="C49" s="11">
        <f t="shared" si="1"/>
        <v>2.4470000000000001</v>
      </c>
      <c r="D49" s="11">
        <f t="shared" si="0"/>
        <v>2.1110000000000002</v>
      </c>
      <c r="E49" s="24">
        <f>(C49*B106)/100</f>
        <v>3.3894326860000001</v>
      </c>
      <c r="F49" s="24">
        <f>(D49*B106)/100</f>
        <v>2.9240263180000006</v>
      </c>
      <c r="G49" s="27"/>
    </row>
    <row r="50" spans="1:7" x14ac:dyDescent="0.25">
      <c r="A50" s="4">
        <v>1.5709999999999998E-2</v>
      </c>
      <c r="B50" s="4">
        <v>1.644E-2</v>
      </c>
      <c r="C50" s="11">
        <f t="shared" si="1"/>
        <v>1.5709999999999997</v>
      </c>
      <c r="D50" s="11">
        <f t="shared" si="0"/>
        <v>1.6439999999999999</v>
      </c>
      <c r="E50" s="21">
        <f>(C50*B106)/100</f>
        <v>2.1760517979999996</v>
      </c>
      <c r="F50" s="21">
        <f>(D50*B106)/100</f>
        <v>2.277166872</v>
      </c>
      <c r="G50" s="27"/>
    </row>
    <row r="51" spans="1:7" x14ac:dyDescent="0.25">
      <c r="A51" s="4">
        <v>8.8599999999999998E-3</v>
      </c>
      <c r="B51" s="4">
        <v>1.184E-2</v>
      </c>
      <c r="C51" s="11">
        <f t="shared" si="1"/>
        <v>0.88600000000000001</v>
      </c>
      <c r="D51" s="11">
        <f t="shared" si="0"/>
        <v>1.1839999999999999</v>
      </c>
      <c r="E51" s="24">
        <f>(C51*B106)/100</f>
        <v>1.2272322680000001</v>
      </c>
      <c r="F51" s="24">
        <f>(D51*B106)/100</f>
        <v>1.6400033919999999</v>
      </c>
      <c r="G51" s="27"/>
    </row>
    <row r="52" spans="1:7" x14ac:dyDescent="0.25">
      <c r="A52" s="4">
        <v>3.9399999999999999E-3</v>
      </c>
      <c r="B52" s="4">
        <v>7.4200000000000004E-3</v>
      </c>
      <c r="C52" s="11">
        <f t="shared" si="1"/>
        <v>0.39400000000000002</v>
      </c>
      <c r="D52" s="11">
        <f t="shared" si="0"/>
        <v>0.74199999999999999</v>
      </c>
      <c r="E52" s="21">
        <f>(C52*B106)/100</f>
        <v>0.54574437200000003</v>
      </c>
      <c r="F52" s="21">
        <f>(D52*B106)/100</f>
        <v>1.027772396</v>
      </c>
      <c r="G52" s="27"/>
    </row>
    <row r="53" spans="1:7" x14ac:dyDescent="0.25">
      <c r="A53" s="4">
        <v>9.8999999999999999E-4</v>
      </c>
      <c r="B53" s="4">
        <v>3.3400000000000001E-3</v>
      </c>
      <c r="C53" s="11">
        <f t="shared" si="1"/>
        <v>9.9000000000000005E-2</v>
      </c>
      <c r="D53" s="11">
        <f t="shared" si="0"/>
        <v>0.33400000000000002</v>
      </c>
      <c r="E53" s="24">
        <f>(C53*B106)/100</f>
        <v>0.13712866200000001</v>
      </c>
      <c r="F53" s="24">
        <f>(D53*B106)/100</f>
        <v>0.46263609200000005</v>
      </c>
      <c r="G53" s="27"/>
    </row>
    <row r="54" spans="1:7" x14ac:dyDescent="0.25">
      <c r="A54" s="10">
        <v>0</v>
      </c>
      <c r="B54" s="10">
        <v>0</v>
      </c>
      <c r="C54" s="13">
        <f t="shared" si="1"/>
        <v>0</v>
      </c>
      <c r="D54" s="13">
        <f t="shared" si="0"/>
        <v>0</v>
      </c>
      <c r="E54" s="21">
        <f>(C54*B106)/100</f>
        <v>0</v>
      </c>
      <c r="F54" s="21">
        <f>(D54*B106)/100</f>
        <v>0</v>
      </c>
      <c r="G54" s="27"/>
    </row>
    <row r="55" spans="1:7" x14ac:dyDescent="0.25">
      <c r="A55" s="4">
        <v>9.8999999999999999E-4</v>
      </c>
      <c r="B55" s="4">
        <v>2.82E-3</v>
      </c>
      <c r="C55" s="11">
        <f t="shared" si="1"/>
        <v>9.9000000000000005E-2</v>
      </c>
      <c r="D55" s="11">
        <f t="shared" si="0"/>
        <v>0.28200000000000003</v>
      </c>
      <c r="E55" s="24">
        <f>(C55*B106)/100</f>
        <v>0.13712866200000001</v>
      </c>
      <c r="F55" s="24">
        <f>(D55*B106)/100</f>
        <v>0.39060891600000003</v>
      </c>
      <c r="G55" s="27"/>
    </row>
    <row r="56" spans="1:7" x14ac:dyDescent="0.25">
      <c r="A56" s="4">
        <v>3.9399999999999999E-3</v>
      </c>
      <c r="B56" s="4">
        <v>5.8999999999999999E-3</v>
      </c>
      <c r="C56" s="11">
        <f t="shared" si="1"/>
        <v>0.39400000000000002</v>
      </c>
      <c r="D56" s="11">
        <f t="shared" si="0"/>
        <v>0.59</v>
      </c>
      <c r="E56" s="21">
        <f>(C56*B106)/100</f>
        <v>0.54574437200000003</v>
      </c>
      <c r="F56" s="21">
        <f>(D56*B106)/100</f>
        <v>0.81723141999999993</v>
      </c>
      <c r="G56" s="27"/>
    </row>
    <row r="57" spans="1:7" x14ac:dyDescent="0.25">
      <c r="A57" s="4">
        <v>8.8599999999999998E-3</v>
      </c>
      <c r="B57" s="4">
        <v>8.8400000000000006E-3</v>
      </c>
      <c r="C57" s="11">
        <f t="shared" si="1"/>
        <v>0.88600000000000001</v>
      </c>
      <c r="D57" s="11">
        <f t="shared" si="0"/>
        <v>0.88400000000000012</v>
      </c>
      <c r="E57" s="24">
        <f>(C57*B106)/100</f>
        <v>1.2272322680000001</v>
      </c>
      <c r="F57" s="24">
        <f>(D57*B106)/100</f>
        <v>1.2244619920000002</v>
      </c>
      <c r="G57" s="27"/>
    </row>
    <row r="58" spans="1:7" x14ac:dyDescent="0.25">
      <c r="A58" s="4">
        <v>1.6709999999999999E-2</v>
      </c>
      <c r="B58" s="4">
        <v>1.159E-2</v>
      </c>
      <c r="C58" s="11">
        <f t="shared" si="1"/>
        <v>1.6709999999999998</v>
      </c>
      <c r="D58" s="11">
        <f t="shared" si="0"/>
        <v>1.159</v>
      </c>
      <c r="E58" s="21">
        <f>(C58*B106)/100</f>
        <v>2.3145655979999997</v>
      </c>
      <c r="F58" s="21">
        <f>(D58*B106)/100</f>
        <v>1.6053749420000001</v>
      </c>
      <c r="G58" s="27"/>
    </row>
    <row r="59" spans="1:7" x14ac:dyDescent="0.25">
      <c r="A59" s="4">
        <v>2.4469999999999999E-2</v>
      </c>
      <c r="B59" s="4">
        <v>1.418E-2</v>
      </c>
      <c r="C59" s="11">
        <f t="shared" si="1"/>
        <v>2.4470000000000001</v>
      </c>
      <c r="D59" s="11">
        <f t="shared" si="0"/>
        <v>1.4179999999999999</v>
      </c>
      <c r="E59" s="24">
        <f>(C59*B106)/100</f>
        <v>3.3894326860000001</v>
      </c>
      <c r="F59" s="24">
        <f>(D59*B106)/100</f>
        <v>1.9641256839999999</v>
      </c>
      <c r="G59" s="27"/>
    </row>
    <row r="60" spans="1:7" x14ac:dyDescent="0.25">
      <c r="A60" s="4">
        <v>3.5110000000000002E-2</v>
      </c>
      <c r="B60" s="4">
        <v>1.6549999999999999E-2</v>
      </c>
      <c r="C60" s="11">
        <f t="shared" si="1"/>
        <v>3.5110000000000001</v>
      </c>
      <c r="D60" s="11">
        <f t="shared" si="0"/>
        <v>1.6549999999999998</v>
      </c>
      <c r="E60" s="21">
        <f>(C60*B106)/100</f>
        <v>4.8632195180000002</v>
      </c>
      <c r="F60" s="21">
        <f>(D60*B106)/100</f>
        <v>2.2924033899999996</v>
      </c>
      <c r="G60" s="27"/>
    </row>
    <row r="61" spans="1:7" x14ac:dyDescent="0.25">
      <c r="A61" s="4">
        <v>4.759E-2</v>
      </c>
      <c r="B61" s="4">
        <v>1.864E-2</v>
      </c>
      <c r="C61" s="11">
        <f t="shared" si="1"/>
        <v>4.7590000000000003</v>
      </c>
      <c r="D61" s="11">
        <f t="shared" si="0"/>
        <v>1.8640000000000001</v>
      </c>
      <c r="E61" s="24">
        <f>(C61*B106)/100</f>
        <v>6.5918717420000004</v>
      </c>
      <c r="F61" s="24">
        <f>(D61*B106)/100</f>
        <v>2.5818972320000002</v>
      </c>
      <c r="G61" s="27"/>
    </row>
    <row r="62" spans="1:7" x14ac:dyDescent="0.25">
      <c r="A62" s="4">
        <v>6.1850000000000002E-2</v>
      </c>
      <c r="B62" s="4">
        <v>2.0480000000000002E-2</v>
      </c>
      <c r="C62" s="11">
        <f t="shared" si="1"/>
        <v>6.1850000000000005</v>
      </c>
      <c r="D62" s="11">
        <f t="shared" si="0"/>
        <v>2.048</v>
      </c>
      <c r="E62" s="21">
        <f>(C62*B106)/100</f>
        <v>8.5670785300000016</v>
      </c>
      <c r="F62" s="21">
        <f>(D62*B106)/100</f>
        <v>2.8367626239999999</v>
      </c>
      <c r="G62" s="27"/>
    </row>
    <row r="63" spans="1:7" x14ac:dyDescent="0.25">
      <c r="A63" s="4">
        <v>7.7840000000000006E-2</v>
      </c>
      <c r="B63" s="4">
        <v>2.206E-2</v>
      </c>
      <c r="C63" s="11">
        <f t="shared" si="1"/>
        <v>7.7840000000000007</v>
      </c>
      <c r="D63" s="11">
        <f t="shared" si="0"/>
        <v>2.206</v>
      </c>
      <c r="E63" s="24">
        <f>(C63*B106)/100</f>
        <v>10.781914192000002</v>
      </c>
      <c r="F63" s="24">
        <f>(D63*B106)/100</f>
        <v>3.0556144280000002</v>
      </c>
      <c r="G63" s="27"/>
    </row>
    <row r="64" spans="1:7" x14ac:dyDescent="0.25">
      <c r="A64" s="4">
        <v>9.5490000000000005E-2</v>
      </c>
      <c r="B64" s="4">
        <v>2.3380000000000001E-2</v>
      </c>
      <c r="C64" s="11">
        <f t="shared" si="1"/>
        <v>9.5490000000000013</v>
      </c>
      <c r="D64" s="11">
        <f t="shared" si="0"/>
        <v>2.3380000000000001</v>
      </c>
      <c r="E64" s="21">
        <f>(C64*B106)/100</f>
        <v>13.226682762000003</v>
      </c>
      <c r="F64" s="21">
        <f>(D64*B106)/100</f>
        <v>3.2384526440000001</v>
      </c>
      <c r="G64" s="27"/>
    </row>
    <row r="65" spans="1:7" x14ac:dyDescent="0.25">
      <c r="A65" s="4">
        <v>0.11473999999999999</v>
      </c>
      <c r="B65" s="4">
        <v>2.4459999999999999E-2</v>
      </c>
      <c r="C65" s="11">
        <f t="shared" si="1"/>
        <v>11.474</v>
      </c>
      <c r="D65" s="11">
        <f t="shared" si="0"/>
        <v>2.4459999999999997</v>
      </c>
      <c r="E65" s="24">
        <f>(C65*B106)/100</f>
        <v>15.893073412000001</v>
      </c>
      <c r="F65" s="24">
        <f>(D65*B106)/100</f>
        <v>3.3880475479999994</v>
      </c>
      <c r="G65" s="27"/>
    </row>
    <row r="66" spans="1:7" x14ac:dyDescent="0.25">
      <c r="A66" s="4">
        <v>0.13552</v>
      </c>
      <c r="B66" s="4">
        <v>2.529E-2</v>
      </c>
      <c r="C66" s="11">
        <f t="shared" si="1"/>
        <v>13.552</v>
      </c>
      <c r="D66" s="11">
        <f t="shared" si="0"/>
        <v>2.5289999999999999</v>
      </c>
      <c r="E66" s="21">
        <f>(C66*B106)/100</f>
        <v>18.771390176000001</v>
      </c>
      <c r="F66" s="21">
        <f>(D66*B106)/100</f>
        <v>3.503014002</v>
      </c>
      <c r="G66" s="27"/>
    </row>
    <row r="67" spans="1:7" x14ac:dyDescent="0.25">
      <c r="A67" s="4">
        <v>0.15773000000000001</v>
      </c>
      <c r="B67" s="4">
        <v>2.5899999999999999E-2</v>
      </c>
      <c r="C67" s="11">
        <f t="shared" si="1"/>
        <v>15.773000000000001</v>
      </c>
      <c r="D67" s="11">
        <f t="shared" si="0"/>
        <v>2.59</v>
      </c>
      <c r="E67" s="24">
        <f>(C67*B106)/100</f>
        <v>21.847781674000004</v>
      </c>
      <c r="F67" s="24">
        <f>(D67*B106)/100</f>
        <v>3.5875074200000001</v>
      </c>
      <c r="G67" s="27"/>
    </row>
    <row r="68" spans="1:7" x14ac:dyDescent="0.25">
      <c r="A68" s="4">
        <v>0.18129000000000001</v>
      </c>
      <c r="B68" s="4">
        <v>2.6280000000000001E-2</v>
      </c>
      <c r="C68" s="11">
        <f t="shared" si="1"/>
        <v>18.129000000000001</v>
      </c>
      <c r="D68" s="11">
        <f t="shared" si="0"/>
        <v>2.6280000000000001</v>
      </c>
      <c r="E68" s="21">
        <f>(C68*B106)/100</f>
        <v>25.111166802000003</v>
      </c>
      <c r="F68" s="21">
        <f>(D68*B106)/100</f>
        <v>3.6401426639999999</v>
      </c>
      <c r="G68" s="27"/>
    </row>
    <row r="69" spans="1:7" x14ac:dyDescent="0.25">
      <c r="A69" s="4">
        <v>0.20610999999999999</v>
      </c>
      <c r="B69" s="4">
        <v>2.6450000000000001E-2</v>
      </c>
      <c r="C69" s="11">
        <f t="shared" si="1"/>
        <v>20.610999999999997</v>
      </c>
      <c r="D69" s="11">
        <f t="shared" si="0"/>
        <v>2.645</v>
      </c>
      <c r="E69" s="24">
        <f>(C69*B106)/100</f>
        <v>28.549079317999993</v>
      </c>
      <c r="F69" s="24">
        <f>(D69*B106)/100</f>
        <v>3.6636900100000003</v>
      </c>
      <c r="G69" s="27"/>
    </row>
    <row r="70" spans="1:7" x14ac:dyDescent="0.25">
      <c r="A70" s="4">
        <v>0.23208999999999999</v>
      </c>
      <c r="B70" s="4">
        <v>2.6419999999999999E-2</v>
      </c>
      <c r="C70" s="11">
        <f t="shared" si="1"/>
        <v>23.209</v>
      </c>
      <c r="D70" s="11">
        <f t="shared" si="0"/>
        <v>2.6419999999999999</v>
      </c>
      <c r="E70" s="21">
        <f>(C70*B106)/100</f>
        <v>32.147667842000004</v>
      </c>
      <c r="F70" s="21">
        <f>(D70*B106)/100</f>
        <v>3.6595345959999999</v>
      </c>
      <c r="G70" s="27"/>
    </row>
    <row r="71" spans="1:7" x14ac:dyDescent="0.25">
      <c r="A71" s="4">
        <v>0.25912000000000002</v>
      </c>
      <c r="B71" s="4">
        <v>2.6210000000000001E-2</v>
      </c>
      <c r="C71" s="11">
        <f t="shared" si="1"/>
        <v>25.912000000000003</v>
      </c>
      <c r="D71" s="11">
        <f t="shared" si="0"/>
        <v>2.621</v>
      </c>
      <c r="E71" s="24">
        <f>(C71*B106)/100</f>
        <v>35.891695856000005</v>
      </c>
      <c r="F71" s="24">
        <f>(D71*B106)/100</f>
        <v>3.6304466980000001</v>
      </c>
      <c r="G71" s="27"/>
    </row>
    <row r="72" spans="1:7" x14ac:dyDescent="0.25">
      <c r="A72" s="4">
        <v>0.28710999999999998</v>
      </c>
      <c r="B72" s="4">
        <v>2.5829999999999999E-2</v>
      </c>
      <c r="C72" s="11">
        <f t="shared" si="1"/>
        <v>28.710999999999999</v>
      </c>
      <c r="D72" s="11">
        <f t="shared" si="0"/>
        <v>2.5829999999999997</v>
      </c>
      <c r="E72" s="21">
        <f>(C72*B106)/100</f>
        <v>39.768697117999999</v>
      </c>
      <c r="F72" s="21">
        <f>(D72*B106)/100</f>
        <v>3.5778114539999994</v>
      </c>
      <c r="G72" s="27"/>
    </row>
    <row r="73" spans="1:7" x14ac:dyDescent="0.25">
      <c r="A73" s="4">
        <v>0.31594</v>
      </c>
      <c r="B73" s="4">
        <v>2.528E-2</v>
      </c>
      <c r="C73" s="11">
        <f t="shared" si="1"/>
        <v>31.594000000000001</v>
      </c>
      <c r="D73" s="11">
        <f t="shared" si="0"/>
        <v>2.528</v>
      </c>
      <c r="E73" s="24">
        <f>(C73*B106)/100</f>
        <v>43.762049972000007</v>
      </c>
      <c r="F73" s="24">
        <f>(D73*B106)/100</f>
        <v>3.5016288639999997</v>
      </c>
      <c r="G73" s="27"/>
    </row>
    <row r="74" spans="1:7" x14ac:dyDescent="0.25">
      <c r="A74" s="4">
        <v>0.34549000000000002</v>
      </c>
      <c r="B74" s="4">
        <v>2.4590000000000001E-2</v>
      </c>
      <c r="C74" s="11">
        <f t="shared" si="1"/>
        <v>34.548999999999999</v>
      </c>
      <c r="D74" s="11">
        <f t="shared" si="0"/>
        <v>2.4590000000000001</v>
      </c>
      <c r="E74" s="21">
        <f>(C74*B106)/100</f>
        <v>47.855132762000004</v>
      </c>
      <c r="F74" s="21">
        <f>(D74*B106)/100</f>
        <v>3.406054342</v>
      </c>
      <c r="G74" s="27"/>
    </row>
    <row r="75" spans="1:7" x14ac:dyDescent="0.25">
      <c r="A75" s="4">
        <v>0.37565999999999999</v>
      </c>
      <c r="B75" s="4">
        <v>2.376E-2</v>
      </c>
      <c r="C75" s="11">
        <f t="shared" si="1"/>
        <v>37.566000000000003</v>
      </c>
      <c r="D75" s="11">
        <f t="shared" si="0"/>
        <v>2.3759999999999999</v>
      </c>
      <c r="E75" s="24">
        <f>(C75*B106)/100</f>
        <v>52.034094108000005</v>
      </c>
      <c r="F75" s="24">
        <f>(D75*B106)/100</f>
        <v>3.2910878880000003</v>
      </c>
      <c r="G75" s="27"/>
    </row>
    <row r="76" spans="1:7" x14ac:dyDescent="0.25">
      <c r="A76" s="4">
        <v>0.40631</v>
      </c>
      <c r="B76" s="4">
        <v>2.281E-2</v>
      </c>
      <c r="C76" s="11">
        <f t="shared" si="1"/>
        <v>40.631</v>
      </c>
      <c r="D76" s="11">
        <f t="shared" si="0"/>
        <v>2.2810000000000001</v>
      </c>
      <c r="E76" s="21">
        <f>(C76*B106)/100</f>
        <v>56.279542078000006</v>
      </c>
      <c r="F76" s="21">
        <f>(D76*B106)/100</f>
        <v>3.1594997779999998</v>
      </c>
      <c r="G76" s="27"/>
    </row>
    <row r="77" spans="1:7" x14ac:dyDescent="0.25">
      <c r="A77" s="4">
        <v>0.43733</v>
      </c>
      <c r="B77" s="4">
        <v>2.1749999999999999E-2</v>
      </c>
      <c r="C77" s="11">
        <f t="shared" si="1"/>
        <v>43.732999999999997</v>
      </c>
      <c r="D77" s="11">
        <f t="shared" si="0"/>
        <v>2.1749999999999998</v>
      </c>
      <c r="E77" s="24">
        <f>(C77*B106)/100</f>
        <v>60.576240153999997</v>
      </c>
      <c r="F77" s="24">
        <f>(D77*B106)/100</f>
        <v>3.0126751500000002</v>
      </c>
      <c r="G77" s="27"/>
    </row>
    <row r="78" spans="1:7" x14ac:dyDescent="0.25">
      <c r="A78" s="4">
        <v>0.46861999999999998</v>
      </c>
      <c r="B78" s="4">
        <v>2.0580000000000001E-2</v>
      </c>
      <c r="C78" s="11">
        <f t="shared" si="1"/>
        <v>46.861999999999995</v>
      </c>
      <c r="D78" s="11">
        <f t="shared" si="0"/>
        <v>2.0580000000000003</v>
      </c>
      <c r="E78" s="21">
        <f>(C78*B106)/100</f>
        <v>64.910336955999995</v>
      </c>
      <c r="F78" s="21">
        <f>(D78*B106)/100</f>
        <v>2.8506140040000001</v>
      </c>
      <c r="G78" s="27"/>
    </row>
    <row r="79" spans="1:7" x14ac:dyDescent="0.25">
      <c r="A79" s="4">
        <v>0.5</v>
      </c>
      <c r="B79" s="4">
        <v>1.932E-2</v>
      </c>
      <c r="C79" s="11">
        <f t="shared" si="1"/>
        <v>50</v>
      </c>
      <c r="D79" s="11">
        <f t="shared" si="0"/>
        <v>1.9319999999999999</v>
      </c>
      <c r="E79" s="20">
        <f>(C79*B106)/100</f>
        <v>69.256900000000002</v>
      </c>
      <c r="F79" s="20">
        <f>(D79*B106)/100</f>
        <v>2.6760866160000001</v>
      </c>
      <c r="G79" s="27"/>
    </row>
    <row r="80" spans="1:7" x14ac:dyDescent="0.25">
      <c r="A80" s="4">
        <v>0.53139999999999998</v>
      </c>
      <c r="B80" s="4">
        <v>1.796E-2</v>
      </c>
      <c r="C80" s="11">
        <f t="shared" si="1"/>
        <v>53.14</v>
      </c>
      <c r="D80" s="11">
        <f t="shared" si="0"/>
        <v>1.796</v>
      </c>
      <c r="E80" s="21">
        <f>(C80*B106)/100</f>
        <v>73.606233320000001</v>
      </c>
      <c r="F80" s="21">
        <f>(D80*B106)/100</f>
        <v>2.4877078479999999</v>
      </c>
      <c r="G80" s="27"/>
    </row>
    <row r="81" spans="1:7" x14ac:dyDescent="0.25">
      <c r="A81" s="4">
        <v>0.56267</v>
      </c>
      <c r="B81" s="4">
        <v>1.6490000000000001E-2</v>
      </c>
      <c r="C81" s="11">
        <f t="shared" si="1"/>
        <v>56.267000000000003</v>
      </c>
      <c r="D81" s="11">
        <f t="shared" si="0"/>
        <v>1.649</v>
      </c>
      <c r="E81" s="21">
        <f>(C81*B106)/100</f>
        <v>77.937559845999999</v>
      </c>
      <c r="F81" s="21">
        <f>(D81*B106)/100</f>
        <v>2.2840925620000001</v>
      </c>
      <c r="G81" s="27"/>
    </row>
    <row r="82" spans="1:7" x14ac:dyDescent="0.25">
      <c r="A82" s="4">
        <v>0.59369000000000005</v>
      </c>
      <c r="B82" s="4">
        <v>1.4919999999999999E-2</v>
      </c>
      <c r="C82" s="11">
        <f t="shared" si="1"/>
        <v>59.369000000000007</v>
      </c>
      <c r="D82" s="11">
        <f t="shared" si="0"/>
        <v>1.492</v>
      </c>
      <c r="E82" s="20">
        <f>(C82*B106)/100</f>
        <v>82.234257922000012</v>
      </c>
      <c r="F82" s="20">
        <f>(D82*B106)/100</f>
        <v>2.0666258960000001</v>
      </c>
      <c r="G82" s="27"/>
    </row>
    <row r="83" spans="1:7" x14ac:dyDescent="0.25">
      <c r="A83" s="4">
        <v>0.62434999999999996</v>
      </c>
      <c r="B83" s="4">
        <v>1.3270000000000001E-2</v>
      </c>
      <c r="C83" s="11">
        <f t="shared" si="1"/>
        <v>62.434999999999995</v>
      </c>
      <c r="D83" s="11">
        <f t="shared" si="0"/>
        <v>1.327</v>
      </c>
      <c r="E83" s="21">
        <f>(C83*B106)/100</f>
        <v>86.481091029999988</v>
      </c>
      <c r="F83" s="21">
        <f>(D83*B106)/100</f>
        <v>1.8380781260000001</v>
      </c>
      <c r="G83" s="27"/>
    </row>
    <row r="84" spans="1:7" x14ac:dyDescent="0.25">
      <c r="A84" s="4">
        <v>0.65451000000000004</v>
      </c>
      <c r="B84" s="4">
        <v>1.1599999999999999E-2</v>
      </c>
      <c r="C84" s="11">
        <f t="shared" si="1"/>
        <v>65.451000000000008</v>
      </c>
      <c r="D84" s="11">
        <f t="shared" si="0"/>
        <v>1.1599999999999999</v>
      </c>
      <c r="E84" s="20">
        <f>(C84*B106)/100</f>
        <v>90.658667238000021</v>
      </c>
      <c r="F84" s="20">
        <f>(D84*B106)/100</f>
        <v>1.6067600799999999</v>
      </c>
      <c r="G84" s="27"/>
    </row>
    <row r="85" spans="1:7" x14ac:dyDescent="0.25">
      <c r="A85" s="4">
        <v>0.68406</v>
      </c>
      <c r="B85" s="4">
        <v>9.9600000000000001E-3</v>
      </c>
      <c r="C85" s="11">
        <f t="shared" si="1"/>
        <v>68.406000000000006</v>
      </c>
      <c r="D85" s="11">
        <f t="shared" si="0"/>
        <v>0.996</v>
      </c>
      <c r="E85" s="21">
        <f>(C85*B106)/100</f>
        <v>94.751750028000004</v>
      </c>
      <c r="F85" s="21">
        <f>(D85*B106)/100</f>
        <v>1.3795974480000002</v>
      </c>
      <c r="G85" s="27"/>
    </row>
    <row r="86" spans="1:7" x14ac:dyDescent="0.25">
      <c r="A86" s="4">
        <v>0.71289000000000002</v>
      </c>
      <c r="B86" s="4">
        <v>8.3700000000000007E-3</v>
      </c>
      <c r="C86" s="11">
        <f t="shared" si="1"/>
        <v>71.289000000000001</v>
      </c>
      <c r="D86" s="11">
        <f t="shared" si="0"/>
        <v>0.83700000000000008</v>
      </c>
      <c r="E86" s="20">
        <f>(C86*B106)/100</f>
        <v>98.745102882000012</v>
      </c>
      <c r="F86" s="20">
        <f>(D86*B106)/100</f>
        <v>1.1593605060000001</v>
      </c>
      <c r="G86" s="27"/>
    </row>
    <row r="87" spans="1:7" x14ac:dyDescent="0.25">
      <c r="A87" s="4">
        <v>0.74087999999999998</v>
      </c>
      <c r="B87" s="4">
        <v>6.8500000000000002E-3</v>
      </c>
      <c r="C87" s="11">
        <f t="shared" si="1"/>
        <v>74.087999999999994</v>
      </c>
      <c r="D87" s="11">
        <f t="shared" si="0"/>
        <v>0.68500000000000005</v>
      </c>
      <c r="E87" s="21">
        <f>(C87*B106)/100</f>
        <v>102.62210414399999</v>
      </c>
      <c r="F87" s="21">
        <f>(D87*B106)/100</f>
        <v>0.94881953000000008</v>
      </c>
      <c r="G87" s="27"/>
    </row>
    <row r="88" spans="1:7" x14ac:dyDescent="0.25">
      <c r="A88" s="4">
        <v>0.76790999999999998</v>
      </c>
      <c r="B88" s="4">
        <v>5.45E-3</v>
      </c>
      <c r="C88" s="11">
        <f t="shared" si="1"/>
        <v>76.790999999999997</v>
      </c>
      <c r="D88" s="11">
        <f t="shared" si="0"/>
        <v>0.54500000000000004</v>
      </c>
      <c r="E88" s="20">
        <f>(C88*B106)/100</f>
        <v>106.366132158</v>
      </c>
      <c r="F88" s="20">
        <f>(D88*B106)/100</f>
        <v>0.75490021000000018</v>
      </c>
      <c r="G88" s="27"/>
    </row>
    <row r="89" spans="1:7" x14ac:dyDescent="0.25">
      <c r="A89" s="4">
        <v>0.79388999999999998</v>
      </c>
      <c r="B89" s="4">
        <v>4.1799999999999997E-3</v>
      </c>
      <c r="C89" s="11">
        <f t="shared" si="1"/>
        <v>79.388999999999996</v>
      </c>
      <c r="D89" s="11">
        <f t="shared" si="0"/>
        <v>0.41799999999999998</v>
      </c>
      <c r="E89" s="21">
        <f>(C89*B106)/100</f>
        <v>109.96472068199999</v>
      </c>
      <c r="F89" s="21">
        <f>(D89*B106)/100</f>
        <v>0.578987684</v>
      </c>
      <c r="G89" s="27"/>
    </row>
    <row r="90" spans="1:7" x14ac:dyDescent="0.25">
      <c r="A90" s="4">
        <v>0.81871000000000005</v>
      </c>
      <c r="B90" s="4">
        <v>3.0400000000000002E-3</v>
      </c>
      <c r="C90" s="11">
        <f t="shared" si="1"/>
        <v>81.871000000000009</v>
      </c>
      <c r="D90" s="11">
        <f t="shared" si="0"/>
        <v>0.30399999999999999</v>
      </c>
      <c r="E90" s="20">
        <f>(C90*B106)/100</f>
        <v>113.40263319800002</v>
      </c>
      <c r="F90" s="20">
        <f>(D90*B106)/100</f>
        <v>0.42108195199999998</v>
      </c>
      <c r="G90" s="27"/>
    </row>
    <row r="91" spans="1:7" x14ac:dyDescent="0.25">
      <c r="A91" s="4">
        <v>0.84226999999999996</v>
      </c>
      <c r="B91" s="4">
        <v>2.0500000000000002E-3</v>
      </c>
      <c r="C91" s="11">
        <f t="shared" si="1"/>
        <v>84.22699999999999</v>
      </c>
      <c r="D91" s="11">
        <f t="shared" si="0"/>
        <v>0.20500000000000002</v>
      </c>
      <c r="E91" s="21">
        <f>(C91*B106)/100</f>
        <v>116.666018326</v>
      </c>
      <c r="F91" s="21">
        <f>(D91*B106)/100</f>
        <v>0.28395329000000002</v>
      </c>
      <c r="G91" s="27"/>
    </row>
    <row r="92" spans="1:7" x14ac:dyDescent="0.25">
      <c r="A92" s="4">
        <v>0.86448000000000003</v>
      </c>
      <c r="B92" s="4">
        <v>1.2199999999999999E-3</v>
      </c>
      <c r="C92" s="11">
        <f t="shared" si="1"/>
        <v>86.448000000000008</v>
      </c>
      <c r="D92" s="11">
        <f t="shared" si="0"/>
        <v>0.122</v>
      </c>
      <c r="E92" s="20">
        <f>(C92*B106)/100</f>
        <v>119.74240982400001</v>
      </c>
      <c r="F92" s="20">
        <f>(D92*B106)/100</f>
        <v>0.16898683600000003</v>
      </c>
      <c r="G92" s="27"/>
    </row>
    <row r="93" spans="1:7" x14ac:dyDescent="0.25">
      <c r="A93" s="4">
        <v>0.88536000000000004</v>
      </c>
      <c r="B93" s="4">
        <v>5.4000000000000001E-4</v>
      </c>
      <c r="C93" s="11">
        <f t="shared" si="1"/>
        <v>88.536000000000001</v>
      </c>
      <c r="D93" s="11">
        <f t="shared" si="0"/>
        <v>5.3999999999999999E-2</v>
      </c>
      <c r="E93" s="21">
        <f>(C93*B106)/100</f>
        <v>122.63457796800002</v>
      </c>
      <c r="F93" s="21">
        <f>(D93*B106)/100</f>
        <v>7.4797452E-2</v>
      </c>
      <c r="G93" s="27"/>
    </row>
    <row r="94" spans="1:7" x14ac:dyDescent="0.25">
      <c r="A94" s="4">
        <v>0.90451000000000004</v>
      </c>
      <c r="B94" s="4">
        <v>2.0000000000000002E-5</v>
      </c>
      <c r="C94" s="11">
        <f t="shared" si="1"/>
        <v>90.451000000000008</v>
      </c>
      <c r="D94" s="11">
        <f t="shared" si="0"/>
        <v>2E-3</v>
      </c>
      <c r="E94" s="20">
        <f>(C94*B106)/100</f>
        <v>125.28711723800001</v>
      </c>
      <c r="F94" s="20">
        <f>(D94*B106)/100</f>
        <v>2.7702759999999999E-3</v>
      </c>
      <c r="G94" s="27"/>
    </row>
    <row r="95" spans="1:7" x14ac:dyDescent="0.25">
      <c r="A95" s="4">
        <v>0.92215999999999998</v>
      </c>
      <c r="B95" s="4">
        <v>3.6000000000000002E-4</v>
      </c>
      <c r="C95" s="11">
        <f t="shared" si="1"/>
        <v>92.215999999999994</v>
      </c>
      <c r="D95" s="11">
        <f t="shared" si="0"/>
        <v>3.6000000000000004E-2</v>
      </c>
      <c r="E95" s="21">
        <f>(C95*B106)/100</f>
        <v>127.73188580799999</v>
      </c>
      <c r="F95" s="21">
        <f>(D95*B106)/100</f>
        <v>4.9864968000000003E-2</v>
      </c>
      <c r="G95" s="27"/>
    </row>
    <row r="96" spans="1:7" x14ac:dyDescent="0.25">
      <c r="A96" s="4">
        <v>0.93815000000000004</v>
      </c>
      <c r="B96" s="4">
        <v>5.9999999999999995E-4</v>
      </c>
      <c r="C96" s="11">
        <f t="shared" si="1"/>
        <v>93.814999999999998</v>
      </c>
      <c r="D96" s="11">
        <f t="shared" si="0"/>
        <v>0.06</v>
      </c>
      <c r="E96" s="20">
        <f>(C96*B106)/100</f>
        <v>129.94672147</v>
      </c>
      <c r="F96" s="20">
        <f>(D96*B106)/100</f>
        <v>8.3108280000000007E-2</v>
      </c>
      <c r="G96" s="27"/>
    </row>
    <row r="97" spans="1:13" x14ac:dyDescent="0.25">
      <c r="A97" s="4">
        <v>0.95240999999999998</v>
      </c>
      <c r="B97" s="4">
        <v>7.1000000000000002E-4</v>
      </c>
      <c r="C97" s="11">
        <f t="shared" si="1"/>
        <v>95.241</v>
      </c>
      <c r="D97" s="11">
        <f t="shared" si="0"/>
        <v>7.1000000000000008E-2</v>
      </c>
      <c r="E97" s="21">
        <f>(C97*B106)/100</f>
        <v>131.92192825800001</v>
      </c>
      <c r="F97" s="21">
        <f>(D97*B106)/100</f>
        <v>9.8344798000000011E-2</v>
      </c>
      <c r="G97" s="27"/>
    </row>
    <row r="98" spans="1:13" x14ac:dyDescent="0.25">
      <c r="A98" s="4">
        <v>0.96489000000000003</v>
      </c>
      <c r="B98" s="4">
        <v>7.2000000000000005E-4</v>
      </c>
      <c r="C98" s="11">
        <f t="shared" si="1"/>
        <v>96.489000000000004</v>
      </c>
      <c r="D98" s="11">
        <f t="shared" si="0"/>
        <v>7.2000000000000008E-2</v>
      </c>
      <c r="E98" s="20">
        <f>(C98*B106)/100</f>
        <v>133.65058048200001</v>
      </c>
      <c r="F98" s="20">
        <f>(D98*B106)/100</f>
        <v>9.9729936000000005E-2</v>
      </c>
      <c r="G98" s="27"/>
    </row>
    <row r="99" spans="1:13" x14ac:dyDescent="0.25">
      <c r="A99" s="4">
        <v>0.97553000000000001</v>
      </c>
      <c r="B99" s="4">
        <v>6.4000000000000005E-4</v>
      </c>
      <c r="C99" s="11">
        <f t="shared" si="1"/>
        <v>97.552999999999997</v>
      </c>
      <c r="D99" s="11">
        <f t="shared" si="0"/>
        <v>6.4000000000000001E-2</v>
      </c>
      <c r="E99" s="21">
        <f>(C99*B106)/100</f>
        <v>135.12436731399998</v>
      </c>
      <c r="F99" s="21">
        <f>(D99*B106)/100</f>
        <v>8.8648831999999997E-2</v>
      </c>
      <c r="G99" s="27"/>
      <c r="L99">
        <v>100</v>
      </c>
      <c r="M99" s="19">
        <v>29.3</v>
      </c>
    </row>
    <row r="100" spans="1:13" x14ac:dyDescent="0.25">
      <c r="A100" s="4">
        <v>0.98429</v>
      </c>
      <c r="B100" s="4">
        <v>5.1000000000000004E-4</v>
      </c>
      <c r="C100" s="11">
        <f t="shared" si="1"/>
        <v>98.429000000000002</v>
      </c>
      <c r="D100" s="11">
        <f t="shared" si="0"/>
        <v>5.1000000000000004E-2</v>
      </c>
      <c r="E100" s="20">
        <f>(C100*B106)/100</f>
        <v>136.337748202</v>
      </c>
      <c r="F100" s="20">
        <f>(D100*B106)/100</f>
        <v>7.0642038000000004E-2</v>
      </c>
      <c r="G100" s="27"/>
      <c r="J100" t="s">
        <v>13</v>
      </c>
      <c r="K100" t="s">
        <v>14</v>
      </c>
      <c r="L100">
        <f>(L99*M100)/M99</f>
        <v>11.648359328588567</v>
      </c>
      <c r="M100">
        <f>L99/M99</f>
        <v>3.4129692832764502</v>
      </c>
    </row>
    <row r="101" spans="1:13" x14ac:dyDescent="0.25">
      <c r="A101" s="4">
        <v>0.99114000000000002</v>
      </c>
      <c r="B101" s="4">
        <v>3.4000000000000002E-4</v>
      </c>
      <c r="C101" s="11">
        <f t="shared" si="1"/>
        <v>99.114000000000004</v>
      </c>
      <c r="D101" s="11">
        <f t="shared" si="0"/>
        <v>3.4000000000000002E-2</v>
      </c>
      <c r="E101" s="21">
        <f>(C101*B106)/100</f>
        <v>137.28656773200001</v>
      </c>
      <c r="F101" s="21">
        <f>(D101*B106)/100</f>
        <v>4.7094692E-2</v>
      </c>
      <c r="G101" s="27"/>
      <c r="J101" s="17">
        <v>122</v>
      </c>
      <c r="K101" s="18">
        <f>J101*M100</f>
        <v>416.38225255972691</v>
      </c>
    </row>
    <row r="102" spans="1:13" x14ac:dyDescent="0.25">
      <c r="A102" s="4">
        <v>0.99605999999999995</v>
      </c>
      <c r="B102" s="4">
        <v>1.8000000000000001E-4</v>
      </c>
      <c r="C102" s="11">
        <f t="shared" si="1"/>
        <v>99.605999999999995</v>
      </c>
      <c r="D102" s="11">
        <f t="shared" si="0"/>
        <v>1.8000000000000002E-2</v>
      </c>
      <c r="E102" s="20">
        <f>(C102*B106)/100</f>
        <v>137.968055628</v>
      </c>
      <c r="F102" s="20">
        <f>(D102*B106)/100</f>
        <v>2.4932484000000001E-2</v>
      </c>
      <c r="G102" s="27"/>
    </row>
    <row r="103" spans="1:13" x14ac:dyDescent="0.25">
      <c r="A103" s="4">
        <v>0.99900999999999995</v>
      </c>
      <c r="B103" s="4">
        <v>5.0000000000000002E-5</v>
      </c>
      <c r="C103" s="11">
        <f t="shared" si="1"/>
        <v>99.900999999999996</v>
      </c>
      <c r="D103" s="11">
        <f t="shared" si="0"/>
        <v>5.0000000000000001E-3</v>
      </c>
      <c r="E103" s="21">
        <f>(C103*B106)/100</f>
        <v>138.37667133799999</v>
      </c>
      <c r="F103" s="21">
        <f>(D103*B106)/100</f>
        <v>6.92569E-3</v>
      </c>
      <c r="G103" s="27"/>
    </row>
    <row r="104" spans="1:13" x14ac:dyDescent="0.25">
      <c r="A104" s="10" t="s">
        <v>3</v>
      </c>
      <c r="B104" s="10" t="s">
        <v>2</v>
      </c>
      <c r="C104" s="9">
        <v>100</v>
      </c>
      <c r="D104">
        <v>0</v>
      </c>
      <c r="E104" s="20">
        <f>(C104*B106)/100</f>
        <v>138.5138</v>
      </c>
      <c r="F104" s="20">
        <f>(D104*B106)/100</f>
        <v>0</v>
      </c>
      <c r="G104" s="28"/>
    </row>
    <row r="105" spans="1:13" x14ac:dyDescent="0.25">
      <c r="A105" s="14" t="s">
        <v>5</v>
      </c>
      <c r="B105" s="14"/>
      <c r="C105" s="8">
        <f>A105*100</f>
        <v>100</v>
      </c>
    </row>
    <row r="106" spans="1:13" x14ac:dyDescent="0.25">
      <c r="A106" s="6" t="s">
        <v>4</v>
      </c>
      <c r="B106" s="7" t="s">
        <v>15</v>
      </c>
    </row>
    <row r="107" spans="1:13" x14ac:dyDescent="0.25">
      <c r="A107" s="6"/>
      <c r="B107" s="6"/>
    </row>
    <row r="108" spans="1:13" x14ac:dyDescent="0.25">
      <c r="A108" s="6"/>
      <c r="B108" s="6"/>
    </row>
    <row r="109" spans="1:13" x14ac:dyDescent="0.25">
      <c r="A109" s="6"/>
      <c r="B109" s="6"/>
    </row>
    <row r="110" spans="1:13" x14ac:dyDescent="0.25">
      <c r="A110" s="6"/>
      <c r="B110" s="6"/>
    </row>
    <row r="111" spans="1:13" x14ac:dyDescent="0.25">
      <c r="A111" s="6"/>
      <c r="B111" s="6"/>
    </row>
    <row r="112" spans="1:13" x14ac:dyDescent="0.25">
      <c r="A112" s="6"/>
      <c r="B112" s="6"/>
    </row>
    <row r="113" spans="1:2" x14ac:dyDescent="0.25">
      <c r="A113" s="6"/>
      <c r="B113" s="6"/>
    </row>
    <row r="114" spans="1:2" x14ac:dyDescent="0.25">
      <c r="A114" s="6"/>
      <c r="B114" s="6"/>
    </row>
    <row r="115" spans="1:2" x14ac:dyDescent="0.25">
      <c r="A115" s="6"/>
      <c r="B115" s="6"/>
    </row>
    <row r="116" spans="1:2" x14ac:dyDescent="0.25">
      <c r="A116" s="6"/>
      <c r="B116" s="6"/>
    </row>
    <row r="117" spans="1:2" x14ac:dyDescent="0.25">
      <c r="A117" s="6"/>
      <c r="B117" s="6"/>
    </row>
    <row r="118" spans="1:2" x14ac:dyDescent="0.25">
      <c r="A118" s="6"/>
      <c r="B118" s="6"/>
    </row>
    <row r="119" spans="1:2" x14ac:dyDescent="0.25">
      <c r="A119" s="6"/>
      <c r="B119" s="6"/>
    </row>
    <row r="120" spans="1:2" x14ac:dyDescent="0.25">
      <c r="A120" s="6"/>
      <c r="B120" s="6"/>
    </row>
    <row r="121" spans="1:2" x14ac:dyDescent="0.25">
      <c r="A121" s="6"/>
      <c r="B121" s="6"/>
    </row>
    <row r="122" spans="1:2" x14ac:dyDescent="0.25">
      <c r="A122" s="6"/>
      <c r="B122" s="6"/>
    </row>
    <row r="123" spans="1:2" x14ac:dyDescent="0.25">
      <c r="A123" s="6"/>
      <c r="B123" s="6"/>
    </row>
    <row r="124" spans="1:2" x14ac:dyDescent="0.25">
      <c r="A124" s="6"/>
      <c r="B124" s="6"/>
    </row>
    <row r="125" spans="1:2" x14ac:dyDescent="0.25">
      <c r="A125" s="6"/>
      <c r="B125" s="6"/>
    </row>
    <row r="126" spans="1:2" x14ac:dyDescent="0.25">
      <c r="A126" s="6"/>
      <c r="B126" s="6"/>
    </row>
    <row r="127" spans="1:2" x14ac:dyDescent="0.25">
      <c r="A127" s="6"/>
      <c r="B127" s="6"/>
    </row>
    <row r="128" spans="1:2" x14ac:dyDescent="0.25">
      <c r="A128" s="6"/>
      <c r="B128" s="6"/>
    </row>
    <row r="129" spans="1:2" x14ac:dyDescent="0.25">
      <c r="A129" s="6"/>
      <c r="B129" s="6"/>
    </row>
    <row r="130" spans="1:2" x14ac:dyDescent="0.25">
      <c r="A130" s="6"/>
      <c r="B130" s="6"/>
    </row>
    <row r="131" spans="1:2" x14ac:dyDescent="0.25">
      <c r="A131" s="6"/>
      <c r="B131" s="6"/>
    </row>
    <row r="132" spans="1:2" x14ac:dyDescent="0.25">
      <c r="A132" s="6"/>
      <c r="B132" s="6"/>
    </row>
    <row r="133" spans="1:2" x14ac:dyDescent="0.25">
      <c r="A133" s="6"/>
      <c r="B133" s="6"/>
    </row>
    <row r="134" spans="1:2" x14ac:dyDescent="0.25">
      <c r="A134" s="6"/>
      <c r="B134" s="6"/>
    </row>
    <row r="135" spans="1:2" x14ac:dyDescent="0.25">
      <c r="A135" s="6"/>
      <c r="B135" s="6"/>
    </row>
    <row r="136" spans="1:2" x14ac:dyDescent="0.25">
      <c r="A136" s="6"/>
      <c r="B136" s="6"/>
    </row>
    <row r="137" spans="1:2" x14ac:dyDescent="0.25">
      <c r="A137" s="6"/>
      <c r="B137" s="6"/>
    </row>
    <row r="138" spans="1:2" x14ac:dyDescent="0.25">
      <c r="A138" s="6"/>
      <c r="B138" s="6"/>
    </row>
    <row r="139" spans="1:2" x14ac:dyDescent="0.25">
      <c r="A139" s="6"/>
      <c r="B139" s="6"/>
    </row>
    <row r="140" spans="1:2" x14ac:dyDescent="0.25">
      <c r="A140" s="6"/>
      <c r="B140" s="6"/>
    </row>
    <row r="141" spans="1:2" x14ac:dyDescent="0.25">
      <c r="A141" s="6"/>
      <c r="B141" s="6"/>
    </row>
    <row r="142" spans="1:2" x14ac:dyDescent="0.25">
      <c r="A142" s="6"/>
      <c r="B142" s="6"/>
    </row>
    <row r="143" spans="1:2" x14ac:dyDescent="0.25">
      <c r="A143" s="6"/>
      <c r="B143" s="6"/>
    </row>
    <row r="144" spans="1:2" x14ac:dyDescent="0.25">
      <c r="A144" s="6"/>
      <c r="B144" s="6"/>
    </row>
    <row r="145" spans="1:2" x14ac:dyDescent="0.25">
      <c r="A145" s="6"/>
      <c r="B145" s="6"/>
    </row>
    <row r="146" spans="1:2" x14ac:dyDescent="0.25">
      <c r="A146" s="6"/>
      <c r="B146" s="6"/>
    </row>
    <row r="147" spans="1:2" x14ac:dyDescent="0.25">
      <c r="A147" s="6"/>
      <c r="B147" s="6"/>
    </row>
    <row r="148" spans="1:2" x14ac:dyDescent="0.25">
      <c r="A148" s="6"/>
      <c r="B148" s="6"/>
    </row>
    <row r="149" spans="1:2" x14ac:dyDescent="0.25">
      <c r="A149" s="6"/>
      <c r="B149" s="6"/>
    </row>
    <row r="150" spans="1:2" x14ac:dyDescent="0.25">
      <c r="A150" s="6"/>
      <c r="B150" s="6"/>
    </row>
    <row r="151" spans="1:2" x14ac:dyDescent="0.25">
      <c r="A151" s="6"/>
      <c r="B151" s="6"/>
    </row>
    <row r="152" spans="1:2" x14ac:dyDescent="0.25">
      <c r="A152" s="6"/>
      <c r="B152" s="6"/>
    </row>
    <row r="153" spans="1:2" x14ac:dyDescent="0.25">
      <c r="A153" s="6"/>
      <c r="B153" s="6"/>
    </row>
    <row r="154" spans="1:2" x14ac:dyDescent="0.25">
      <c r="A154" s="6"/>
      <c r="B154" s="6"/>
    </row>
    <row r="155" spans="1:2" x14ac:dyDescent="0.25">
      <c r="A155" s="6"/>
      <c r="B155" s="6"/>
    </row>
    <row r="156" spans="1:2" x14ac:dyDescent="0.25">
      <c r="A156" s="6"/>
      <c r="B156" s="6"/>
    </row>
    <row r="157" spans="1:2" x14ac:dyDescent="0.25">
      <c r="A157" s="6"/>
      <c r="B157" s="6"/>
    </row>
    <row r="158" spans="1:2" x14ac:dyDescent="0.25">
      <c r="A158" s="6"/>
      <c r="B158" s="6"/>
    </row>
    <row r="159" spans="1:2" x14ac:dyDescent="0.25">
      <c r="A159" s="6"/>
      <c r="B159" s="6"/>
    </row>
    <row r="160" spans="1:2" x14ac:dyDescent="0.25">
      <c r="A160" s="6"/>
      <c r="B160" s="6"/>
    </row>
    <row r="161" spans="1:2" x14ac:dyDescent="0.25">
      <c r="A161" s="6"/>
      <c r="B161" s="6"/>
    </row>
    <row r="162" spans="1:2" x14ac:dyDescent="0.25">
      <c r="A162" s="6"/>
      <c r="B162" s="6"/>
    </row>
    <row r="163" spans="1:2" x14ac:dyDescent="0.25">
      <c r="A163" s="6"/>
      <c r="B163" s="6"/>
    </row>
    <row r="164" spans="1:2" x14ac:dyDescent="0.25">
      <c r="A164" s="6"/>
      <c r="B164" s="6"/>
    </row>
    <row r="165" spans="1:2" x14ac:dyDescent="0.25">
      <c r="A165" s="6"/>
      <c r="B165" s="6"/>
    </row>
    <row r="166" spans="1:2" x14ac:dyDescent="0.25">
      <c r="A166" s="6"/>
      <c r="B166" s="6"/>
    </row>
    <row r="167" spans="1:2" x14ac:dyDescent="0.25">
      <c r="A167" s="6"/>
      <c r="B167" s="6"/>
    </row>
    <row r="168" spans="1:2" x14ac:dyDescent="0.25">
      <c r="A168" s="6"/>
      <c r="B168" s="6"/>
    </row>
    <row r="169" spans="1:2" x14ac:dyDescent="0.25">
      <c r="A169" s="6"/>
      <c r="B169" s="6"/>
    </row>
    <row r="170" spans="1:2" x14ac:dyDescent="0.25">
      <c r="A170" s="6"/>
      <c r="B170" s="6"/>
    </row>
    <row r="171" spans="1:2" x14ac:dyDescent="0.25">
      <c r="A171" s="6"/>
      <c r="B171" s="6"/>
    </row>
    <row r="172" spans="1:2" x14ac:dyDescent="0.25">
      <c r="A172" s="6"/>
      <c r="B172" s="6"/>
    </row>
    <row r="173" spans="1:2" x14ac:dyDescent="0.25">
      <c r="A173" s="6"/>
      <c r="B173" s="6"/>
    </row>
    <row r="174" spans="1:2" x14ac:dyDescent="0.25">
      <c r="A174" s="6"/>
      <c r="B174" s="6"/>
    </row>
    <row r="175" spans="1:2" x14ac:dyDescent="0.25">
      <c r="A175" s="6"/>
      <c r="B175" s="6"/>
    </row>
    <row r="176" spans="1:2" x14ac:dyDescent="0.25">
      <c r="A176" s="6"/>
      <c r="B176" s="6"/>
    </row>
    <row r="177" spans="1:2" x14ac:dyDescent="0.25">
      <c r="A177" s="6"/>
      <c r="B177" s="6"/>
    </row>
    <row r="178" spans="1:2" x14ac:dyDescent="0.25">
      <c r="A178" s="6"/>
      <c r="B178" s="6"/>
    </row>
    <row r="179" spans="1:2" x14ac:dyDescent="0.25">
      <c r="A179" s="6"/>
      <c r="B179" s="6"/>
    </row>
    <row r="180" spans="1:2" x14ac:dyDescent="0.25">
      <c r="A180" s="6"/>
      <c r="B180" s="6"/>
    </row>
    <row r="181" spans="1:2" x14ac:dyDescent="0.25">
      <c r="A181" s="6"/>
      <c r="B181" s="6"/>
    </row>
    <row r="182" spans="1:2" x14ac:dyDescent="0.25">
      <c r="A182" s="6"/>
      <c r="B182" s="6"/>
    </row>
    <row r="183" spans="1:2" x14ac:dyDescent="0.25">
      <c r="A183" s="6"/>
      <c r="B183" s="6"/>
    </row>
    <row r="184" spans="1:2" x14ac:dyDescent="0.25">
      <c r="A184" s="6"/>
      <c r="B184" s="6"/>
    </row>
    <row r="185" spans="1:2" x14ac:dyDescent="0.25">
      <c r="A185" s="6"/>
      <c r="B185" s="6"/>
    </row>
    <row r="186" spans="1:2" x14ac:dyDescent="0.25">
      <c r="A186" s="6"/>
      <c r="B186" s="6"/>
    </row>
    <row r="187" spans="1:2" x14ac:dyDescent="0.25">
      <c r="A187" s="6"/>
      <c r="B187" s="6"/>
    </row>
    <row r="188" spans="1:2" x14ac:dyDescent="0.25">
      <c r="A188" s="6"/>
      <c r="B188" s="6"/>
    </row>
    <row r="189" spans="1:2" x14ac:dyDescent="0.25">
      <c r="A189" s="6"/>
      <c r="B189" s="6"/>
    </row>
    <row r="190" spans="1:2" x14ac:dyDescent="0.25">
      <c r="A190" s="6"/>
      <c r="B190" s="6"/>
    </row>
    <row r="191" spans="1:2" x14ac:dyDescent="0.25">
      <c r="A191" s="6"/>
      <c r="B191" s="6"/>
    </row>
    <row r="192" spans="1:2" x14ac:dyDescent="0.25">
      <c r="A192" s="6"/>
      <c r="B192" s="6"/>
    </row>
    <row r="193" spans="1:2" x14ac:dyDescent="0.25">
      <c r="A193" s="6"/>
      <c r="B193" s="6"/>
    </row>
    <row r="194" spans="1:2" x14ac:dyDescent="0.25">
      <c r="A194" s="6"/>
      <c r="B194" s="6"/>
    </row>
    <row r="195" spans="1:2" x14ac:dyDescent="0.25">
      <c r="A195" s="6"/>
      <c r="B195" s="6"/>
    </row>
    <row r="196" spans="1:2" x14ac:dyDescent="0.25">
      <c r="A196" s="6"/>
      <c r="B196" s="6"/>
    </row>
    <row r="197" spans="1:2" x14ac:dyDescent="0.25">
      <c r="A197" s="6"/>
      <c r="B197" s="6"/>
    </row>
    <row r="198" spans="1:2" x14ac:dyDescent="0.25">
      <c r="A198" s="6"/>
      <c r="B198" s="6"/>
    </row>
    <row r="199" spans="1:2" x14ac:dyDescent="0.25">
      <c r="A199" s="6"/>
      <c r="B199" s="6"/>
    </row>
    <row r="200" spans="1:2" x14ac:dyDescent="0.25">
      <c r="A200" s="6"/>
      <c r="B200" s="6"/>
    </row>
    <row r="201" spans="1:2" x14ac:dyDescent="0.25">
      <c r="A201" s="6"/>
      <c r="B201" s="6"/>
    </row>
    <row r="202" spans="1:2" x14ac:dyDescent="0.25">
      <c r="A202" s="6"/>
      <c r="B202" s="6"/>
    </row>
    <row r="203" spans="1:2" x14ac:dyDescent="0.25">
      <c r="A203" s="6"/>
      <c r="B203" s="6"/>
    </row>
    <row r="204" spans="1:2" x14ac:dyDescent="0.25">
      <c r="A204" s="6"/>
      <c r="B204" s="6"/>
    </row>
    <row r="205" spans="1:2" x14ac:dyDescent="0.25">
      <c r="A205" s="6"/>
      <c r="B205" s="6"/>
    </row>
    <row r="206" spans="1:2" x14ac:dyDescent="0.25">
      <c r="A206" s="6"/>
      <c r="B206" s="6"/>
    </row>
    <row r="207" spans="1:2" x14ac:dyDescent="0.25">
      <c r="A207" s="6"/>
      <c r="B207" s="6"/>
    </row>
    <row r="208" spans="1:2" x14ac:dyDescent="0.25">
      <c r="A208" s="6"/>
      <c r="B208" s="6"/>
    </row>
    <row r="209" spans="1:2" x14ac:dyDescent="0.25">
      <c r="A209" s="6"/>
      <c r="B209" s="6"/>
    </row>
    <row r="210" spans="1:2" x14ac:dyDescent="0.25">
      <c r="A210" s="6"/>
      <c r="B210" s="6"/>
    </row>
    <row r="211" spans="1:2" x14ac:dyDescent="0.25">
      <c r="A211" s="5"/>
      <c r="B211" s="5"/>
    </row>
    <row r="212" spans="1:2" x14ac:dyDescent="0.25">
      <c r="A212" s="5"/>
      <c r="B212" s="5"/>
    </row>
    <row r="213" spans="1:2" x14ac:dyDescent="0.25">
      <c r="A213" s="5"/>
      <c r="B213" s="5"/>
    </row>
    <row r="214" spans="1:2" x14ac:dyDescent="0.25">
      <c r="A214" s="5"/>
      <c r="B214" s="5"/>
    </row>
    <row r="215" spans="1:2" x14ac:dyDescent="0.25">
      <c r="A215" s="5"/>
      <c r="B215" s="5"/>
    </row>
    <row r="216" spans="1:2" x14ac:dyDescent="0.25">
      <c r="A216" s="5"/>
      <c r="B216" s="5"/>
    </row>
    <row r="217" spans="1:2" x14ac:dyDescent="0.25">
      <c r="A217" s="5"/>
      <c r="B217" s="5"/>
    </row>
    <row r="218" spans="1:2" x14ac:dyDescent="0.25">
      <c r="A218" s="5"/>
      <c r="B218" s="5"/>
    </row>
    <row r="219" spans="1:2" x14ac:dyDescent="0.25">
      <c r="A219" s="5"/>
      <c r="B219" s="5"/>
    </row>
    <row r="220" spans="1:2" x14ac:dyDescent="0.25">
      <c r="A220" s="5"/>
      <c r="B220" s="5"/>
    </row>
    <row r="221" spans="1:2" x14ac:dyDescent="0.25">
      <c r="A221" s="5"/>
      <c r="B221" s="5"/>
    </row>
    <row r="222" spans="1:2" x14ac:dyDescent="0.25">
      <c r="A222" s="5"/>
      <c r="B222" s="5"/>
    </row>
    <row r="223" spans="1:2" x14ac:dyDescent="0.25">
      <c r="A223" s="5"/>
      <c r="B223" s="5"/>
    </row>
    <row r="224" spans="1:2" x14ac:dyDescent="0.25">
      <c r="A224" s="5"/>
      <c r="B224" s="5"/>
    </row>
    <row r="225" spans="1:2" x14ac:dyDescent="0.25">
      <c r="A225" s="5"/>
      <c r="B225" s="5"/>
    </row>
    <row r="226" spans="1:2" x14ac:dyDescent="0.25">
      <c r="A226" s="5"/>
      <c r="B226" s="5"/>
    </row>
    <row r="227" spans="1:2" x14ac:dyDescent="0.25">
      <c r="A227" s="5"/>
      <c r="B227" s="5"/>
    </row>
    <row r="228" spans="1:2" x14ac:dyDescent="0.25">
      <c r="A228" s="5"/>
      <c r="B228" s="5"/>
    </row>
    <row r="229" spans="1:2" x14ac:dyDescent="0.25">
      <c r="A229" s="5"/>
      <c r="B229" s="5"/>
    </row>
    <row r="230" spans="1:2" x14ac:dyDescent="0.25">
      <c r="A230" s="5"/>
      <c r="B230" s="5"/>
    </row>
    <row r="231" spans="1:2" x14ac:dyDescent="0.25">
      <c r="A231" s="5"/>
      <c r="B231" s="5"/>
    </row>
    <row r="232" spans="1:2" x14ac:dyDescent="0.25">
      <c r="A232" s="5"/>
      <c r="B232" s="5"/>
    </row>
    <row r="233" spans="1:2" x14ac:dyDescent="0.25">
      <c r="A233" s="5"/>
      <c r="B233" s="5"/>
    </row>
    <row r="234" spans="1:2" x14ac:dyDescent="0.25">
      <c r="A234" s="5"/>
      <c r="B234" s="5"/>
    </row>
    <row r="235" spans="1:2" x14ac:dyDescent="0.25">
      <c r="A235" s="5"/>
      <c r="B235" s="5"/>
    </row>
    <row r="236" spans="1:2" x14ac:dyDescent="0.25">
      <c r="A236" s="5"/>
      <c r="B236" s="5"/>
    </row>
    <row r="237" spans="1:2" x14ac:dyDescent="0.25">
      <c r="A237" s="5"/>
      <c r="B237" s="5"/>
    </row>
    <row r="238" spans="1:2" x14ac:dyDescent="0.25">
      <c r="A238" s="5"/>
      <c r="B238" s="5"/>
    </row>
    <row r="239" spans="1:2" x14ac:dyDescent="0.25">
      <c r="A239" s="5"/>
      <c r="B239" s="5"/>
    </row>
    <row r="240" spans="1:2" x14ac:dyDescent="0.25">
      <c r="A240" s="5"/>
      <c r="B240" s="5"/>
    </row>
    <row r="241" spans="1:2" x14ac:dyDescent="0.25">
      <c r="A241" s="5"/>
      <c r="B241" s="5"/>
    </row>
    <row r="242" spans="1:2" x14ac:dyDescent="0.25">
      <c r="A242" s="5"/>
      <c r="B242" s="5"/>
    </row>
    <row r="243" spans="1:2" x14ac:dyDescent="0.25">
      <c r="A243" s="3"/>
      <c r="B243" s="3"/>
    </row>
    <row r="244" spans="1:2" x14ac:dyDescent="0.25">
      <c r="A244" s="3"/>
      <c r="B244" s="3"/>
    </row>
    <row r="245" spans="1:2" x14ac:dyDescent="0.25">
      <c r="A245" s="3"/>
      <c r="B245" s="3"/>
    </row>
    <row r="246" spans="1:2" x14ac:dyDescent="0.25">
      <c r="A246" s="3"/>
      <c r="B246" s="3"/>
    </row>
    <row r="247" spans="1:2" x14ac:dyDescent="0.25">
      <c r="A247" s="3"/>
      <c r="B247" s="3"/>
    </row>
    <row r="248" spans="1:2" x14ac:dyDescent="0.25">
      <c r="A248" s="3"/>
      <c r="B248" s="3"/>
    </row>
    <row r="249" spans="1:2" x14ac:dyDescent="0.25">
      <c r="A249" s="3"/>
      <c r="B249" s="3"/>
    </row>
    <row r="250" spans="1:2" x14ac:dyDescent="0.25">
      <c r="A250" s="3"/>
      <c r="B250" s="3"/>
    </row>
  </sheetData>
  <mergeCells count="2">
    <mergeCell ref="G3:G36"/>
    <mergeCell ref="G37:G104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Клименко Валерий</cp:lastModifiedBy>
  <cp:lastPrinted>2014-08-05T09:01:35Z</cp:lastPrinted>
  <dcterms:created xsi:type="dcterms:W3CDTF">2014-07-23T07:06:18Z</dcterms:created>
  <dcterms:modified xsi:type="dcterms:W3CDTF">2014-09-30T16:03:11Z</dcterms:modified>
</cp:coreProperties>
</file>